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588" documentId="13_ncr:1_{F6CB121F-512D-4AA6-A0C1-0FB36C537598}" xr6:coauthVersionLast="47" xr6:coauthVersionMax="47" xr10:uidLastSave="{04BDAFD4-DFC1-4583-937A-E45212D37D2E}"/>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<sst xmlns="http://schemas.openxmlformats.org/spreadsheetml/2006/main" count="180286" uniqueCount="39127">
  <si>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</si>
  <si>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</si>
  <si>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</si>
  <si>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</si>
  <si>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</si>
  <si>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</si>
  <si>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</si>
  <si>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</si>
  <si>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</si>
  <si>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</si>
  <si>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</si>
  <si>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</si>
  <si>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</si>
  <si>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</si>
  <si>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</si>
  <si>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</si>
  <si>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</si>
  <si>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</si>
  <si>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</si>
  <si>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</si>
  <si>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</si>
  <si>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</si>
  <si>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</si>
  <si>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</si>
  <si>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</si>
  <si>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</si>
  <si>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</si>
  <si>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</si>
  <si>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</si>
  <si>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</si>
  <si>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</si>
  <si>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</si>
  <si>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</si>
  <si>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</si>
  <si>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</si>
  <si>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</si>
  <si>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</si>
  <si>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</si>
  <si>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</si>
  <si>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</si>
  <si>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</si>
  <si>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</si>
  <si>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</si>
  <si>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</si>
  <si>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</si>
  <si>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</si>
  <si>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</si>
  <si>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</si>
  <si>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</si>
  <si>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</si>
  <si>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</si>
  <si>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</si>
  <si>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</si>
  <si>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</si>
  <si>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</si>
  <si>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</si>
  <si>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</si>
  <si>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</si>
  <si>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</si>
  <si>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</si>
  <si>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</si>
  <si>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</si>
  <si>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</si>
  <si>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</si>
  <si>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</si>
  <si>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</si>
  <si>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</si>
  <si>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</si>
  <si>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</si>
  <si>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</si>
  <si>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</si>
  <si>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</si>
  <si>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</si>
  <si>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</si>
  <si>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</si>
  <si>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</si>
  <si>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</si>
  <si>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</si>
  <si>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</si>
  <si>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</si>
  <si>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</si>
  <si>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</si>
  <si>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</si>
  <si>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</si>
  <si>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</si>
  <si>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</si>
  <si>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</si>
  <si>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</si>
  <si>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</si>
  <si>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</si>
  <si>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</si>
  <si>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</si>
  <si>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</si>
  <si>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</si>
  <si>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</si>
  <si>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</si>
  <si>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</si>
  <si>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</si>
  <si>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</si>
  <si>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</si>
  <si>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</si>
  <si>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</si>
  <si>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</si>
  <si>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</si>
  <si>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</si>
  <si>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</si>
  <si>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</si>
  <si>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</si>
  <si>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</si>
  <si>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</si>
  <si>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</si>
  <si>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</si>
  <si>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</si>
  <si>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</si>
  <si>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</si>
  <si>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</si>
  <si>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</si>
  <si>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</si>
  <si>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</si>
  <si>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</si>
  <si>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</si>
  <si>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</si>
  <si>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</si>
  <si>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</si>
  <si>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</si>
  <si>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</si>
  <si>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</si>
  <si>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</si>
  <si>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</si>
  <si>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</si>
  <si>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</si>
  <si>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</si>
  <si>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</si>
  <si>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</si>
  <si>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</si>
  <si>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</si>
  <si>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</si>
  <si>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</si>
  <si>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</si>
  <si>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</si>
  <si>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</si>
  <si>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</si>
  <si>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</si>
  <si>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</si>
  <si>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</si>
  <si>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</si>
  <si>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</si>
  <si>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</si>
  <si>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</si>
  <si>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</si>
  <si>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</si>
  <si>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</si>
  <si>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</si>
  <si>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</si>
  <si>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</si>
  <si>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</si>
  <si>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</si>
  <si>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</si>
  <si>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</si>
  <si>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</si>
  <si>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</si>
  <si>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</si>
  <si>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</si>
  <si>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</si>
  <si>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</si>
  <si>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</si>
  <si>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</si>
  <si>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</si>
  <si>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</si>
  <si>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</si>
  <si>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</si>
  <si>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</si>
  <si>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</si>
  <si>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</si>
  <si>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</si>
  <si>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</si>
  <si>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</si>
  <si>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</si>
  <si>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</si>
  <si>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</si>
  <si>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</si>
  <si>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</si>
  <si>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</si>
  <si>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</si>
  <si>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</si>
  <si>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</si>
  <si>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</si>
  <si>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</si>
  <si>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</si>
  <si>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</si>
  <si>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</si>
  <si>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</si>
  <si>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</si>
  <si>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</si>
  <si>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</si>
  <si>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</si>
  <si>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</si>
  <si>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</si>
  <si>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</si>
  <si>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</si>
  <si>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</si>
  <si>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</si>
  <si>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</si>
  <si>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</si>
  <si>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</si>
  <si>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</si>
  <si>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</si>
  <si>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</si>
  <si>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</si>
  <si>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</si>
  <si>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</si>
  <si>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</si>
  <si>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</si>
  <si>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</si>
  <si>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</si>
  <si>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</si>
  <si>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</si>
  <si>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</si>
  <si>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</si>
  <si>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</si>
  <si>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</si>
  <si>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</si>
  <si>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</si>
  <si>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</si>
  <si>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</si>
  <si>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</si>
  <si>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</si>
  <si>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</si>
  <si>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</si>
  <si>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</si>
  <si>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</si>
  <si>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</si>
  <si>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</si>
  <si>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</si>
  <si>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</si>
  <si>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</si>
  <si>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</si>
  <si>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</si>
  <si>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</si>
  <si>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</si>
  <si>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</si>
  <si>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</si>
  <si>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</si>
  <si>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</si>
  <si>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</si>
  <si>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</si>
  <si>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</si>
  <si>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</si>
  <si>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</si>
  <si>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</si>
  <si>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</si>
  <si>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</si>
  <si>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</si>
  <si>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</si>
  <si>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</si>
  <si>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</si>
  <si>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</si>
  <si>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</si>
  <si>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</si>
  <si>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</si>
  <si>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</si>
  <si>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</si>
  <si>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</si>
  <si>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</si>
  <si>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</si>
  <si>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</si>
  <si>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</si>
  <si>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</si>
  <si>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</si>
  <si>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</si>
  <si>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</si>
  <si>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</si>
  <si>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</si>
  <si>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</si>
  <si>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</si>
  <si>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</si>
  <si>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</si>
  <si>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</si>
  <si>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</si>
  <si>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</si>
  <si>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</si>
  <si>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</si>
  <si>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</si>
  <si>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</si>
  <si>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</si>
  <si>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</si>
  <si>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</si>
  <si>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</si>
  <si>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</si>
  <si>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</si>
  <si>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</si>
  <si>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</si>
  <si>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</si>
  <si>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</si>
  <si>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</si>
  <si>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</si>
  <si>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</si>
  <si>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</si>
  <si>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</si>
  <si>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</si>
  <si>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</si>
  <si>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</si>
  <si>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</si>
  <si>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</si>
  <si>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</si>
  <si>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</si>
  <si>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</si>
  <si>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</si>
  <si>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</si>
  <si>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</si>
  <si>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</si>
  <si>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</si>
  <si>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</si>
  <si>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</si>
  <si>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</si>
  <si>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</si>
  <si>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</si>
  <si>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</si>
  <si>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</si>
  <si>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</si>
  <si>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</si>
  <si>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</si>
  <si>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</si>
  <si>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</si>
  <si>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</si>
  <si>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</si>
  <si>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</si>
  <si>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</si>
  <si>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</si>
  <si>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</si>
  <si>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</si>
  <si>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</si>
  <si>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</si>
  <si>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</si>
  <si>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</si>
  <si>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</si>
  <si>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</si>
  <si>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</si>
  <si>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</si>
  <si>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</si>
  <si>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</si>
  <si>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</si>
  <si>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</si>
  <si>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</si>
  <si>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</si>
  <si>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</si>
  <si>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</si>
  <si>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</si>
  <si>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</si>
  <si>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</si>
  <si>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</si>
  <si>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</si>
  <si>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</si>
  <si>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</si>
  <si>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</si>
  <si>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</si>
  <si>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</si>
  <si>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</si>
  <si>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</si>
  <si>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</si>
  <si>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</si>
  <si>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</si>
  <si>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</si>
  <si>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</si>
  <si>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</si>
  <si>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</si>
  <si>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</si>
  <si>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</si>
  <si>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</si>
  <si>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</si>
  <si>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</si>
  <si>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</si>
  <si>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</si>
  <si>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</si>
  <si>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</si>
  <si>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</si>
  <si>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</si>
  <si>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</si>
  <si>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</si>
  <si>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</si>
  <si>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</si>
  <si>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</si>
  <si>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</si>
  <si>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</si>
  <si>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</si>
  <si>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</si>
  <si>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</si>
  <si>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</si>
  <si>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</si>
  <si>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</si>
  <si>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</si>
  <si>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</si>
  <si>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</si>
  <si>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</si>
  <si>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</si>
  <si>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</si>
  <si>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</si>
  <si>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</si>
  <si>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</si>
  <si>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</si>
  <si>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</si>
  <si>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</si>
  <si>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</si>
  <si>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</si>
  <si>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</si>
  <si>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</si>
  <si>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</si>
  <si>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</si>
  <si>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</si>
  <si>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</si>
  <si>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</si>
  <si>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</si>
  <si>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</si>
  <si>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</si>
  <si>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</si>
  <si>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</si>
  <si>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</si>
  <si>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</si>
  <si>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</si>
  <si>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</si>
  <si>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</si>
  <si>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</si>
  <si>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</si>
  <si>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</si>
  <si>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</si>
  <si>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</si>
  <si>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</si>
  <si>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</si>
  <si>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</si>
  <si>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</si>
  <si>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</si>
  <si>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</si>
  <si>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</si>
  <si>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</si>
  <si>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</si>
  <si>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</si>
  <si>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</si>
  <si>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</si>
  <si>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</si>
  <si>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</si>
  <si>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</si>
  <si>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</si>
  <si>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</si>
  <si>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</si>
  <si>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</si>
  <si>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</si>
  <si>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</si>
  <si>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</si>
  <si>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</si>
  <si>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</si>
  <si>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</si>
  <si>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</si>
  <si>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</si>
  <si>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</si>
  <si>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</si>
  <si>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</si>
  <si>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</si>
  <si>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</si>
  <si>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</si>
  <si>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</si>
  <si>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</si>
  <si>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</si>
  <si>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</si>
  <si>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</si>
  <si>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</si>
  <si>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</si>
  <si>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</si>
  <si>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</si>
  <si>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</si>
  <si>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</si>
  <si>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</si>
  <si>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</si>
  <si>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</si>
  <si>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</si>
  <si>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</si>
  <si>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</si>
  <si>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</si>
  <si>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</si>
  <si>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</si>
  <si>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</si>
  <si>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</si>
  <si>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</si>
  <si>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</si>
  <si>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</si>
  <si>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</si>
  <si>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</si>
  <si>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</si>
  <si>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</si>
  <si>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</si>
  <si>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</si>
  <si>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</si>
  <si>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</si>
  <si>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</si>
  <si>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</si>
  <si>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</si>
  <si>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</si>
  <si>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</si>
  <si>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</si>
  <si>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</si>
  <si>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</si>
  <si>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</si>
  <si>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</si>
  <si>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</si>
  <si>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</si>
  <si>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</si>
  <si>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</si>
  <si>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</si>
  <si>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</si>
  <si>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</si>
  <si>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</si>
  <si>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</si>
  <si>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</si>
  <si>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</si>
  <si>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</si>
  <si>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</si>
  <si>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</si>
  <si>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</si>
  <si>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</si>
  <si>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</si>
  <si>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</si>
  <si>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</si>
  <si>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</si>
  <si>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</si>
  <si>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</si>
  <si>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</si>
  <si>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</si>
  <si>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</si>
  <si>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</si>
  <si>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</si>
  <si>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</si>
  <si>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</si>
  <si>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</si>
  <si>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</si>
  <si>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</si>
  <si>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</si>
  <si>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</si>
  <si>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</si>
  <si>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</si>
  <si>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</si>
  <si>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</si>
  <si>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</si>
  <si>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</si>
  <si>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</si>
  <si>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</si>
  <si>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</si>
  <si>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</si>
  <si>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</si>
  <si>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</si>
  <si>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</si>
  <si>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</si>
  <si>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</si>
  <si>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</si>
  <si>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</si>
  <si>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</si>
  <si>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</si>
  <si>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</si>
  <si>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</si>
  <si>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</si>
  <si>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</si>
  <si>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</si>
  <si>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</si>
  <si>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</si>
  <si>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</si>
  <si>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</si>
  <si>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</si>
  <si>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</si>
  <si>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</si>
  <si>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</si>
  <si>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</si>
  <si>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</si>
  <si>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</si>
  <si>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</si>
  <si>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</si>
  <si>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</si>
  <si>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</si>
  <si>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</si>
  <si>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</si>
  <si>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</si>
  <si>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</si>
  <si>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</si>
  <si>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</si>
  <si>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</si>
  <si>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</si>
  <si>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</si>
  <si>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</si>
  <si>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</si>
  <si>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</si>
  <si>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</si>
  <si>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</si>
  <si>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</si>
  <si>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</si>
  <si>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</si>
  <si>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</si>
  <si>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</si>
  <si>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</si>
  <si>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</si>
  <si>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</si>
  <si>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</si>
  <si>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</si>
  <si>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</si>
  <si>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</si>
  <si>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</si>
  <si>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</si>
  <si>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</si>
  <si>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</si>
  <si>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</si>
  <si>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</si>
  <si>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</si>
  <si>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</si>
  <si>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</si>
  <si>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</si>
  <si>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</si>
  <si>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</si>
  <si>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</si>
  <si>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</si>
  <si>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</si>
  <si>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</si>
  <si>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</si>
  <si>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</si>
  <si>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</si>
  <si>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</si>
  <si>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</si>
  <si>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</si>
  <si>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</si>
  <si>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</si>
  <si>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</si>
  <si>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</si>
  <si>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</si>
  <si>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</si>
  <si>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</si>
  <si>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</si>
  <si>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</si>
  <si>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</si>
  <si>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</si>
  <si>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</si>
  <si>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</si>
  <si>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</si>
  <si>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</si>
  <si>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</si>
  <si>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</si>
  <si>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</si>
  <si>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</si>
  <si>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</si>
  <si>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</si>
  <si>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</si>
  <si>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</si>
  <si>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</si>
  <si>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</si>
  <si>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</si>
  <si>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</si>
  <si>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</si>
  <si>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</si>
  <si>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</si>
  <si>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</si>
  <si>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</si>
  <si>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</si>
  <si>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</si>
  <si>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</si>
  <si>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</si>
  <si>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</si>
  <si>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</si>
  <si>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</si>
  <si>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</si>
  <si>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</si>
  <si>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</si>
  <si>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</si>
  <si>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</si>
  <si>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</si>
  <si>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</si>
  <si>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</si>
  <si>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</si>
  <si>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</si>
  <si>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</si>
  <si>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</si>
  <si>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</si>
  <si>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</si>
  <si>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</si>
  <si>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</si>
  <si>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</si>
  <si>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</si>
  <si>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</si>
  <si>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</si>
  <si>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</si>
  <si>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</si>
  <si>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</si>
  <si>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</si>
  <si>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</si>
  <si>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</si>
  <si>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</si>
  <si>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</si>
  <si>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</si>
  <si>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</si>
  <si>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</si>
  <si>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</si>
  <si>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</si>
  <si>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</si>
  <si>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</si>
  <si>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</si>
  <si>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</si>
  <si>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</si>
  <si>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</si>
  <si>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</si>
  <si>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</si>
  <si>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</si>
  <si>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</si>
  <si>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</si>
  <si>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</si>
  <si>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</si>
  <si>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</si>
  <si>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</si>
  <si>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</si>
  <si>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</si>
  <si>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</si>
  <si>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</si>
  <si>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</si>
  <si>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</si>
  <si>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</si>
  <si>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</si>
  <si>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</si>
  <si>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</si>
  <si>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</si>
  <si>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</si>
  <si>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</si>
  <si>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</si>
  <si>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</si>
  <si>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</si>
  <si>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</si>
  <si>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</si>
  <si>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</si>
  <si>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</si>
  <si>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</si>
  <si>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</si>
  <si>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</si>
  <si>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</si>
  <si>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</si>
  <si>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</si>
  <si>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</si>
  <si>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</si>
  <si>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</si>
  <si>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</si>
  <si>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</si>
  <si>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</si>
  <si>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</si>
  <si>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</si>
  <si>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</si>
  <si>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</si>
  <si>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</si>
  <si>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</si>
  <si>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</si>
  <si>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</si>
  <si>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</si>
  <si>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</si>
  <si>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</si>
  <si>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</si>
  <si>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</si>
  <si>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</si>
  <si>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</si>
  <si>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</si>
  <si>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</si>
  <si>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</si>
  <si>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</si>
  <si>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</si>
  <si>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</si>
  <si>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</si>
  <si>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</si>
  <si>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</si>
  <si>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</si>
  <si>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</si>
  <si>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</si>
  <si>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</si>
  <si>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</si>
  <si>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</si>
  <si>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</si>
  <si>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</si>
  <si>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</si>
  <si>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</si>
  <si>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</si>
  <si>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</si>
  <si>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</si>
  <si>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</si>
  <si>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</si>
  <si>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</si>
  <si>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</si>
  <si>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</si>
  <si>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</si>
  <si>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</si>
  <si>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</si>
  <si>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</si>
  <si>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</si>
  <si>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</si>
  <si>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</si>
  <si>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</si>
  <si>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</si>
  <si>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</si>
  <si>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</si>
  <si>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</si>
  <si>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</si>
  <si>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</si>
  <si>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</si>
  <si>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</si>
  <si>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</si>
  <si>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</si>
  <si>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</si>
  <si>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</si>
  <si>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</si>
  <si>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</si>
  <si>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</si>
  <si>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</si>
  <si>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</si>
  <si>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</si>
  <si>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</si>
  <si>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</si>
  <si>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</si>
  <si>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</si>
  <si>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</si>
  <si>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</si>
  <si>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</si>
  <si>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</si>
  <si>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</si>
  <si>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</si>
  <si>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</si>
  <si>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</si>
  <si>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</si>
  <si>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</si>
  <si>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</si>
  <si>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</si>
  <si>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</si>
  <si>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</si>
  <si>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</si>
  <si>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</si>
  <si>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</si>
  <si>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</si>
  <si>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</si>
  <si>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</si>
  <si>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</si>
  <si>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</si>
  <si>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</si>
  <si>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</si>
  <si>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</si>
  <si>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</si>
  <si>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</si>
  <si>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</si>
  <si>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</si>
  <si>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</si>
  <si>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</si>
  <si>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</si>
  <si>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</si>
  <si>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</si>
  <si>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</si>
  <si>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</si>
  <si>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</si>
  <si>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</si>
  <si>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</si>
  <si>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</si>
  <si>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</si>
  <si>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</si>
  <si>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</si>
  <si>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</si>
  <si>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</si>
  <si>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</si>
  <si>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</si>
  <si>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</si>
  <si>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</si>
  <si>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</si>
  <si>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</si>
  <si>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</si>
  <si>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</si>
  <si>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</si>
  <si>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</si>
  <si>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</si>
  <si>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</si>
  <si>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</si>
  <si>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</si>
  <si>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</si>
  <si>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</si>
  <si>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</si>
  <si>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</si>
  <si>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</si>
  <si>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</si>
  <si>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</si>
  <si>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</si>
  <si>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</si>
  <si>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</si>
  <si>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</si>
  <si>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</si>
  <si>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</si>
  <si>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</si>
  <si>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</si>
  <si>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</si>
  <si>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</si>
  <si>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</si>
  <si>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</si>
  <si>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</si>
  <si>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</si>
  <si>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</si>
  <si>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</si>
  <si>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</si>
  <si>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</si>
  <si>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</si>
  <si>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</si>
  <si>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</si>
  <si>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</si>
  <si>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</si>
  <si>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</si>
  <si>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</si>
  <si>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</si>
  <si>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</si>
  <si>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</si>
  <si>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</si>
  <si>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</si>
  <si>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</si>
  <si>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</si>
  <si>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</si>
  <si>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</si>
  <si>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</si>
  <si>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</si>
  <si>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</si>
  <si>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</si>
  <si>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</si>
  <si>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</si>
  <si>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</si>
  <si>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</si>
  <si>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</si>
  <si>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</si>
  <si>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</si>
  <si>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</si>
  <si>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</si>
  <si>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</si>
  <si>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</si>
  <si>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</si>
  <si>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</si>
  <si>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</si>
  <si>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</si>
  <si>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</si>
  <si>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</si>
  <si>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</si>
  <si>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</si>
  <si>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</si>
  <si>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</si>
  <si>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</si>
  <si>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</si>
  <si>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</si>
  <si>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</si>
  <si>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</si>
  <si>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</si>
  <si>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</si>
  <si>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</si>
  <si>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</si>
  <si>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</si>
  <si>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</si>
  <si>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</si>
  <si>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</si>
  <si>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</si>
  <si>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</si>
  <si>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</si>
  <si>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</si>
  <si>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</si>
  <si>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</si>
  <si>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</si>
  <si>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</si>
  <si>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</si>
  <si>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</si>
  <si>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</si>
  <si>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</si>
  <si>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</si>
  <si>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</si>
  <si>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</si>
  <si>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</si>
  <si>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</si>
  <si>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</si>
  <si>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</si>
  <si>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</si>
  <si>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</si>
  <si>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</si>
  <si>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</si>
  <si>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</si>
  <si>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</si>
  <si>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</si>
  <si>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</si>
  <si>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</si>
  <si>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</si>
  <si>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</si>
  <si>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</si>
  <si>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</si>
  <si>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</si>
  <si>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</si>
  <si>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</si>
  <si>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</si>
  <si>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</si>
  <si>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</si>
  <si>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</si>
  <si>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</si>
  <si>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</si>
  <si>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</si>
  <si>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</si>
  <si>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</si>
  <si>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</si>
  <si>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</si>
  <si>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</si>
  <si>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</si>
  <si>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</si>
  <si>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</si>
  <si>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</si>
  <si>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</si>
  <si>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</si>
  <si>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</si>
  <si>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</si>
  <si>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</si>
  <si>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</si>
  <si>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</si>
  <si>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</si>
  <si>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</si>
  <si>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</si>
  <si>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</si>
  <si>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</si>
  <si>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</si>
  <si>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</si>
  <si>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</si>
  <si>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</si>
  <si>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</si>
  <si>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</si>
  <si>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</si>
  <si>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</si>
  <si>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</si>
  <si>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</si>
  <si>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</si>
  <si>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</si>
  <si>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</si>
  <si>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</si>
  <si>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</si>
  <si>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</si>
  <si>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</si>
  <si>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</si>
  <si>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</si>
  <si>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</si>
  <si>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</si>
  <si>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</si>
  <si>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</si>
  <si>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</si>
  <si>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</si>
  <si>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</si>
  <si>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</si>
  <si>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</si>
  <si>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</si>
  <si>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</si>
  <si>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</si>
  <si>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</si>
  <si>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</si>
  <si>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</si>
  <si>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</si>
  <si>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</si>
  <si>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</si>
  <si>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</si>
  <si>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</si>
  <si>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</si>
  <si>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</si>
  <si>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</si>
  <si>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</si>
  <si>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</si>
  <si>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</si>
  <si>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</si>
  <si>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</si>
  <si>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</si>
  <si>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</si>
  <si>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</si>
  <si>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</si>
  <si>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</si>
  <si>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</si>
  <si>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</si>
  <si>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</si>
  <si>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</si>
  <si>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</si>
  <si>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</si>
  <si>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</si>
  <si>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</si>
  <si>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</si>
  <si>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</si>
  <si>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</si>
  <si>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</si>
  <si>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</si>
  <si>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</si>
  <si>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</si>
  <si>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</si>
  <si>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</si>
  <si>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</si>
  <si>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</si>
  <si>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</si>
  <si>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</si>
  <si>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</si>
  <si>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</si>
  <si>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</si>
  <si>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</si>
  <si>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</si>
  <si>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</si>
  <si>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</si>
  <si>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</si>
  <si>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</si>
  <si>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</si>
  <si>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</si>
  <si>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</si>
  <si>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</si>
  <si>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</si>
  <si>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</si>
  <si>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</si>
  <si>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</si>
  <si>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</si>
  <si>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</si>
  <si>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</si>
  <si>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</si>
  <si>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</si>
  <si>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</si>
  <si>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</si>
  <si>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</si>
  <si>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</si>
  <si>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</si>
  <si>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</si>
  <si>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</si>
  <si>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</si>
  <si>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</si>
  <si>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</si>
  <si>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</si>
  <si>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</si>
  <si>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</si>
  <si>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</si>
  <si>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</si>
  <si>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</si>
  <si>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</si>
  <si>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</si>
  <si>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</si>
  <si>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</si>
  <si>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</si>
  <si>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</si>
  <si>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</si>
  <si>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</si>
  <si>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</si>
  <si>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</si>
  <si>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</si>
  <si>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</si>
  <si>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</si>
  <si>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</si>
  <si>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</si>
  <si>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</si>
  <si>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</si>
  <si>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</si>
  <si>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</si>
  <si>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</si>
  <si>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</si>
  <si>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</si>
  <si>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</si>
  <si>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</si>
  <si>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</si>
  <si>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</si>
  <si>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</si>
  <si>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</si>
  <si>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</si>
  <si>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</si>
  <si>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</si>
  <si>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</si>
  <si>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</si>
  <si>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</si>
  <si>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</si>
  <si>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</si>
  <si>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</si>
  <si>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</si>
  <si>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</si>
  <si>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</si>
  <si>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</si>
  <si>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</si>
  <si>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</si>
  <si>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</si>
  <si>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</si>
  <si>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</si>
  <si>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</si>
  <si>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</si>
  <si>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</si>
  <si>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</si>
  <si>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</si>
  <si>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</si>
  <si>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</si>
  <si>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</si>
  <si>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</si>
  <si>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</si>
  <si>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</si>
  <si>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</si>
  <si>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</si>
  <si>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</si>
  <si>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</si>
  <si>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</si>
  <si>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</si>
  <si>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</si>
  <si>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</si>
  <si>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</si>
  <si>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</si>
  <si>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</si>
  <si>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</si>
  <si>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</si>
  <si>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</si>
  <si>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</si>
  <si>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</si>
  <si>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</si>
  <si>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</si>
  <si>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</si>
  <si>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</si>
  <si>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</si>
  <si>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</si>
  <si>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</si>
  <si>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</si>
  <si>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</si>
  <si>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</si>
  <si>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</si>
  <si>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</si>
  <si>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</si>
  <si>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</si>
  <si>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</si>
  <si>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</si>
  <si>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</si>
  <si>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</si>
  <si>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</si>
  <si>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</si>
  <si>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</si>
  <si>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</si>
  <si>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</si>
  <si>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</si>
  <si>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</si>
  <si>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</si>
  <si>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</si>
  <si>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</si>
  <si>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</si>
  <si>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</si>
  <si>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</si>
  <si>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</si>
  <si>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</si>
  <si>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</si>
  <si>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</si>
  <si>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</si>
  <si>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</si>
  <si>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</si>
  <si>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</si>
  <si>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</si>
  <si>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</si>
  <si>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</si>
  <si>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</si>
  <si>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</si>
  <si>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</si>
  <si>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</si>
  <si>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</si>
  <si>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</si>
  <si>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</si>
  <si>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</si>
  <si>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</si>
  <si>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</si>
  <si>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</si>
  <si>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</si>
  <si>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</si>
  <si>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</si>
  <si>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</si>
  <si>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</si>
  <si>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</si>
  <si>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</si>
  <si>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</si>
  <si>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</si>
  <si>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</si>
  <si>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</si>
  <si>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</si>
  <si>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</si>
  <si>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</si>
  <si>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</si>
  <si>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</si>
  <si>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</si>
  <si>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</si>
  <si>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</si>
  <si>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</si>
  <si>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</si>
  <si>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</si>
  <si>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</si>
  <si>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</si>
  <si>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</si>
  <si>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</si>
  <si>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</si>
  <si>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</si>
  <si>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</si>
  <si>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</si>
  <si>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</si>
  <si>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</si>
  <si>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</si>
  <si>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</si>
  <si>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</si>
  <si>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</si>
  <si>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</si>
  <si>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</si>
  <si>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</si>
  <si>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</si>
  <si>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</si>
  <si>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</si>
  <si>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</si>
  <si>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</si>
  <si>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</si>
  <si>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</si>
  <si>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</si>
  <si>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</si>
  <si>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</si>
  <si>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</si>
  <si>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</si>
  <si>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</si>
  <si>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</si>
  <si>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</si>
  <si>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</si>
  <si>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</si>
  <si>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</si>
  <si>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</si>
  <si>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</si>
  <si>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</si>
  <si>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</si>
  <si>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</si>
  <si>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</si>
  <si>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</si>
  <si>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</si>
  <si>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</si>
  <si>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</si>
  <si>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</si>
  <si>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</si>
  <si>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</si>
  <si>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</si>
  <si>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</si>
  <si>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</si>
  <si>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</si>
  <si>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</si>
  <si>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</si>
  <si>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</si>
  <si>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</si>
  <si>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</si>
  <si>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</si>
  <si>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</si>
  <si>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</si>
  <si>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</si>
  <si>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</si>
  <si>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</si>
  <si>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</si>
  <si>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</si>
  <si>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</si>
  <si>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</si>
  <si>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</si>
  <si>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</si>
  <si>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</si>
  <si>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</si>
  <si>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</si>
  <si>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</si>
  <si>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</si>
  <si>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</si>
  <si>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</si>
  <si>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</si>
  <si>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</si>
  <si>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</si>
  <si>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</si>
  <si>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</si>
  <si>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</si>
  <si>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</si>
  <si>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</si>
  <si>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</si>
  <si>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</si>
  <si>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</si>
  <si>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</si>
  <si>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</si>
  <si>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</si>
  <si>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</si>
  <si>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</si>
  <si>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</si>
  <si>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</si>
  <si>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</si>
  <si>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</si>
  <si>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</si>
  <si>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</si>
  <si>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</si>
  <si>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</si>
  <si>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</si>
  <si>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</si>
  <si>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</si>
  <si>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</si>
  <si>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</si>
  <si>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</si>
  <si>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</si>
  <si>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</si>
  <si>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</si>
  <si>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</si>
  <si>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</si>
  <si>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</si>
  <si>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</si>
  <si>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</si>
  <si>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</si>
  <si>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</si>
  <si>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</si>
  <si>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</si>
  <si>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</si>
  <si>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</si>
  <si>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</si>
  <si>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</si>
  <si>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</si>
  <si>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</si>
  <si>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</si>
  <si>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</si>
  <si>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</si>
  <si>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</si>
  <si>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</si>
  <si>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</si>
  <si>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</si>
  <si>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</si>
  <si>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</si>
  <si>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</si>
  <si>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</si>
  <si>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</si>
  <si>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</si>
  <si>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</si>
  <si>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</si>
  <si>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</si>
  <si>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</si>
  <si>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</si>
  <si>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</si>
  <si>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</si>
  <si>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</si>
  <si>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</si>
  <si>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</si>
  <si>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</si>
  <si>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</si>
  <si>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</si>
  <si>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</si>
  <si>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</si>
  <si>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</si>
  <si>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</si>
  <si>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</si>
  <si>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</si>
  <si>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</si>
  <si>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</si>
  <si>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</si>
  <si>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</si>
  <si>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</si>
  <si>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</si>
  <si>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</si>
  <si>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</si>
  <si>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</si>
  <si>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</si>
  <si>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</si>
  <si>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</si>
  <si>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</si>
  <si>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</si>
  <si>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</si>
  <si>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</si>
  <si>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</si>
  <si>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</si>
  <si>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</si>
  <si>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</si>
  <si>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</si>
  <si>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</si>
  <si>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</si>
  <si>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</si>
  <si>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</si>
  <si>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</si>
  <si>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</si>
  <si>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</si>
  <si>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</si>
  <si>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</si>
  <si>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</si>
  <si>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</si>
  <si>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</si>
  <si>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</si>
  <si>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</si>
  <si>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</si>
  <si>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</si>
  <si>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</si>
  <si>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</si>
  <si>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</si>
  <si>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</si>
  <si>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</si>
  <si>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</si>
  <si>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</si>
  <si>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</si>
  <si>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</si>
  <si>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</si>
  <si>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</si>
  <si>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</si>
  <si>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</si>
  <si>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</si>
  <si>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</si>
  <si>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</si>
  <si>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</si>
  <si>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</si>
  <si>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</si>
  <si>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</si>
  <si>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</si>
  <si>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</si>
  <si>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</si>
  <si>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</si>
  <si>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</si>
  <si>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</si>
  <si>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</si>
  <si>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</si>
  <si>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</si>
  <si>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</si>
  <si>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</si>
  <si>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</si>
  <si>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</si>
  <si>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</si>
  <si>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</si>
  <si>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</si>
  <si>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</si>
  <si>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</si>
  <si>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</si>
  <si>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</si>
  <si>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</si>
  <si>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</si>
  <si>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</si>
  <si>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</si>
  <si>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</si>
  <si>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</si>
  <si>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</si>
  <si>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</si>
  <si>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</si>
  <si>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</si>
  <si>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</si>
  <si>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</si>
  <si>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</si>
  <si>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</si>
  <si>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</si>
  <si>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</si>
  <si>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</si>
  <si>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</si>
  <si>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</si>
  <si>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</si>
  <si>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</si>
  <si>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</si>
  <si>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</si>
  <si>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</si>
  <si>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</si>
  <si>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</si>
  <si>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</si>
  <si>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</si>
  <si>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</si>
  <si>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</si>
  <si>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</si>
  <si>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</si>
  <si>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</si>
  <si>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</si>
  <si>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</si>
  <si>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</si>
  <si>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</si>
  <si>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</si>
  <si>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</si>
  <si>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</si>
  <si>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</si>
  <si>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</si>
  <si>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</si>
  <si>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</si>
  <si>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</si>
  <si>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</si>
  <si>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</si>
  <si>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</si>
  <si>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</si>
  <si>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</si>
  <si>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</si>
  <si>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</si>
  <si>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</si>
  <si>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</si>
  <si>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</si>
  <si>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</si>
  <si>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</si>
  <si>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</si>
  <si>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</si>
  <si>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</si>
  <si>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</si>
  <si>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</si>
  <si>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</si>
  <si>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</si>
  <si>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</si>
  <si>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</si>
  <si>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</si>
  <si>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</si>
  <si>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</si>
  <si>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</si>
  <si>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</si>
  <si>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</si>
  <si>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</si>
  <si>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</si>
  <si>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</si>
  <si>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</si>
  <si>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</si>
  <si>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</si>
  <si>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</si>
  <si>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</si>
  <si>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</si>
  <si>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</si>
  <si>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</si>
  <si>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</si>
  <si>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</si>
  <si>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</si>
  <si>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</si>
  <si>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</si>
  <si>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</si>
  <si>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</si>
  <si>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</si>
  <si>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</si>
  <si>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</si>
  <si>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</si>
  <si>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</si>
  <si>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</si>
  <si>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</si>
  <si>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</si>
  <si>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</si>
  <si>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</si>
  <si>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</si>
  <si>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</si>
  <si>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</si>
  <si>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</si>
  <si>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</si>
  <si>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</si>
  <si>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</si>
  <si>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</si>
  <si>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</si>
  <si>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</si>
  <si>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</si>
  <si>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</si>
  <si>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</si>
  <si>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</si>
  <si>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</si>
  <si>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</si>
  <si>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</si>
  <si>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</si>
  <si>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</si>
  <si>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</si>
  <si>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</si>
  <si>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</si>
  <si>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</si>
  <si>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</si>
  <si>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</si>
  <si>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</si>
  <si>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</si>
  <si>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</si>
  <si>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</si>
  <si>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</si>
  <si>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</si>
  <si>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</si>
  <si>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</si>
  <si>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</si>
  <si>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</si>
  <si>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</si>
  <si>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</si>
  <si>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</si>
  <si>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</si>
  <si>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</si>
  <si>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</si>
  <si>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</si>
  <si>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</si>
  <si>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</si>
  <si>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</si>
  <si>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</si>
  <si>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</si>
  <si>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</si>
  <si>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</si>
  <si>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</si>
  <si>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</si>
  <si>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</si>
  <si>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</si>
  <si>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</si>
  <si>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</si>
  <si>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</si>
  <si>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</si>
  <si>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</si>
  <si>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</si>
  <si>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</si>
  <si>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</si>
  <si>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</si>
  <si>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</si>
  <si>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</si>
  <si>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</si>
  <si>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</si>
  <si>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</si>
  <si>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</si>
  <si>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</si>
  <si>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</si>
  <si>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</si>
  <si>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</si>
  <si>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</si>
  <si>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</si>
  <si>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</si>
  <si>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</si>
  <si>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</si>
  <si>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</si>
  <si>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</si>
  <si>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</si>
  <si>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</si>
  <si>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</si>
  <si>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</si>
  <si>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</si>
  <si>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</si>
  <si>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</si>
  <si>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</si>
  <si>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</si>
  <si>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</si>
  <si>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</si>
  <si>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</si>
  <si>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</si>
  <si>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</si>
  <si>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</si>
  <si>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</si>
  <si>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</si>
  <si>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</si>
  <si>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</si>
  <si>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</si>
  <si>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</si>
  <si>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</si>
  <si>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</si>
  <si>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</si>
  <si>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</si>
  <si>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</si>
  <si>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</si>
  <si>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</si>
  <si>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</si>
  <si>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</si>
  <si>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</si>
  <si>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</si>
  <si>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</si>
  <si>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</si>
  <si>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</si>
  <si>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</si>
  <si>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</si>
  <si>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</si>
  <si>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</si>
  <si>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</si>
  <si>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</si>
  <si>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</si>
  <si>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</si>
  <si>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</si>
  <si>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</si>
  <si>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</si>
  <si>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</si>
  <si>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</si>
  <si>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</si>
  <si>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</si>
  <si>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</si>
  <si>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</si>
  <si>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</si>
  <si>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</si>
  <si>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</si>
  <si>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</si>
  <si>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</si>
  <si>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</si>
  <si>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</si>
  <si>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</si>
  <si>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</si>
  <si>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</si>
  <si>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</si>
  <si>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</si>
  <si>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</si>
  <si>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</si>
  <si>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</si>
  <si>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</si>
  <si>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</si>
  <si>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</si>
  <si>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</si>
  <si>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</si>
  <si>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</si>
  <si>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</si>
  <si>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</si>
  <si>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</si>
  <si>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</si>
  <si>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</si>
  <si>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</si>
  <si>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</si>
  <si>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</si>
  <si>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</si>
  <si>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</si>
  <si>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</si>
  <si>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</si>
  <si>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</si>
  <si>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</si>
  <si>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</si>
  <si>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</si>
  <si>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</si>
  <si>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</si>
  <si>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</si>
  <si>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</si>
  <si>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</si>
  <si>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</si>
  <si>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</si>
  <si>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</si>
  <si>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</si>
  <si>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</si>
  <si>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</si>
  <si>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</si>
  <si>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</si>
  <si>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</si>
  <si>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</si>
  <si>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</si>
  <si>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</si>
  <si>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</si>
  <si>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</si>
  <si>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</si>
  <si>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</si>
  <si>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</si>
  <si>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</si>
  <si>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</si>
  <si>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</si>
  <si>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</si>
  <si>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</si>
  <si>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</si>
  <si>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</si>
  <si>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</si>
  <si>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</si>
  <si>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</si>
  <si>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</si>
  <si>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</si>
  <si>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</si>
  <si>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</si>
  <si>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</si>
  <si>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</si>
  <si>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</si>
  <si>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</si>
  <si>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</si>
  <si>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</si>
  <si>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</si>
  <si>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</si>
  <si>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</si>
  <si>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</si>
  <si>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</si>
  <si>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</si>
  <si>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</si>
  <si>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</si>
  <si>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</si>
  <si>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</si>
  <si>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</si>
  <si>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</si>
  <si>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</si>
  <si>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</si>
  <si>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</si>
  <si>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</si>
  <si>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</si>
  <si>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</si>
  <si>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</si>
  <si>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</si>
  <si>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</si>
  <si>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</si>
  <si>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</si>
  <si>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</si>
  <si>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</si>
  <si>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</si>
  <si>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</si>
  <si>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</si>
  <si>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</si>
  <si>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</si>
  <si>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</si>
  <si>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</si>
  <si>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</si>
  <si>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</si>
  <si>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</si>
  <si>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</si>
  <si>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</si>
  <si>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</si>
  <si>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</si>
  <si>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</si>
  <si>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</si>
  <si>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</si>
  <si>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</si>
  <si>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</si>
  <si>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</si>
  <si>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</si>
  <si>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</si>
  <si>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</si>
  <si>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</si>
  <si>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</si>
  <si>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</si>
  <si>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</si>
  <si>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</si>
  <si>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</si>
  <si>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</si>
  <si>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</si>
  <si>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</si>
  <si>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</si>
  <si>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</si>
  <si>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</si>
  <si>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</si>
  <si>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</si>
  <si>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</si>
  <si>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</si>
  <si>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</si>
  <si>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</si>
  <si>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</si>
  <si>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</si>
  <si>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</si>
  <si>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</si>
  <si>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</si>
  <si>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</si>
  <si>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</si>
  <si>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</si>
  <si>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</si>
  <si>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</si>
  <si>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</si>
  <si>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</si>
  <si>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</si>
  <si>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</si>
  <si>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</si>
  <si>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</si>
  <si>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</si>
  <si>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</si>
  <si>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</si>
  <si>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</si>
  <si>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</si>
  <si>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</si>
  <si>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</si>
  <si>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</si>
  <si>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</si>
  <si>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</si>
  <si>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</si>
  <si>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</si>
  <si>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</si>
  <si>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</si>
  <si>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</si>
  <si>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</si>
  <si>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</si>
  <si>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</si>
  <si>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</si>
  <si>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</si>
  <si>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</si>
  <si>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</si>
  <si>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</si>
  <si>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</si>
  <si>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</si>
  <si>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</si>
  <si>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</si>
  <si>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</si>
  <si>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</si>
  <si>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</si>
  <si>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</si>
  <si>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</si>
  <si>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</si>
  <si>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</si>
  <si>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</si>
  <si>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</si>
  <si>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</si>
  <si>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</si>
  <si>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</si>
  <si>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</si>
  <si>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</si>
  <si>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</si>
  <si>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</si>
  <si>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</si>
  <si>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</si>
  <si>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</si>
  <si>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</si>
  <si>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</si>
  <si>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</si>
  <si>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</si>
  <si>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</si>
  <si>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</si>
  <si>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</si>
  <si>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</si>
  <si>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</si>
  <si>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</si>
  <si>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</si>
  <si>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</si>
  <si>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</si>
  <si>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</si>
  <si>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</si>
  <si>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</si>
  <si>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</si>
  <si>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</si>
  <si>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</si>
  <si>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</si>
  <si>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</si>
  <si>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</si>
  <si>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</si>
  <si>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</si>
  <si>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</si>
  <si>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</si>
  <si>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</si>
  <si>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</si>
  <si>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</si>
  <si>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</si>
  <si>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</si>
  <si>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</si>
  <si>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</si>
  <si>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</si>
  <si>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</si>
  <si>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</si>
  <si>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</si>
  <si>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</si>
  <si>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</si>
  <si>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</si>
  <si>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</si>
  <si>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</si>
  <si>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</si>
  <si>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</si>
  <si>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</si>
  <si>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</si>
  <si>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</si>
  <si>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</si>
  <si>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</si>
  <si>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</si>
  <si>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</si>
  <si>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</si>
  <si>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</si>
  <si>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</si>
  <si>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</si>
  <si>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</si>
  <si>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</si>
  <si>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</si>
  <si>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</si>
  <si>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</si>
  <si>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</si>
  <si>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</si>
  <si>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</si>
  <si>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</si>
  <si>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</si>
  <si>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</si>
  <si>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</si>
  <si>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</si>
  <si>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</si>
  <si>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</si>
  <si>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</si>
  <si>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</si>
  <si>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</si>
  <si>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</si>
  <si>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</si>
  <si>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</si>
  <si>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</si>
  <si>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</si>
  <si>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</si>
  <si>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</si>
  <si>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</si>
  <si>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</si>
  <si>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</si>
  <si>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</si>
  <si>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</si>
  <si>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</si>
  <si>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</si>
  <si>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</si>
  <si>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</si>
  <si>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</si>
  <si>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</si>
  <si>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</si>
  <si>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</si>
  <si>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</si>
  <si>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</si>
  <si>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</si>
  <si>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</si>
  <si>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</si>
  <si>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</si>
  <si>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</si>
  <si>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</si>
  <si>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</si>
  <si>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</si>
  <si>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</si>
  <si>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</si>
  <si>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</si>
  <si>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</si>
  <si>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</si>
  <si>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</si>
  <si>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</si>
  <si>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</si>
  <si>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</si>
  <si>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</si>
  <si>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</si>
  <si>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</si>
  <si>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</si>
  <si>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</si>
  <si>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</si>
  <si>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</si>
  <si>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</si>
  <si>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</si>
  <si>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</si>
  <si>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</si>
  <si>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</si>
  <si>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</si>
  <si>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</si>
  <si>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</si>
  <si>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</si>
  <si>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</si>
  <si>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</si>
  <si>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</si>
  <si>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</si>
  <si>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</si>
  <si>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</si>
  <si>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</si>
  <si>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</si>
  <si>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</si>
  <si>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</si>
  <si>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</si>
  <si>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</si>
  <si>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</si>
  <si>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</si>
  <si>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</si>
  <si>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</si>
  <si>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</si>
  <si>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</si>
  <si>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</si>
  <si>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</si>
  <si>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</si>
  <si>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</si>
  <si>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</si>
  <si>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</si>
  <si>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</si>
  <si>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</si>
  <si>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</si>
  <si>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</si>
  <si>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</si>
  <si>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</si>
  <si>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</si>
  <si>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</si>
  <si>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</si>
  <si>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</si>
  <si>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</si>
  <si>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</si>
  <si>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</si>
  <si>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</si>
  <si>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</si>
  <si>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</si>
  <si>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</si>
  <si>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</si>
  <si>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</si>
  <si>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</si>
  <si>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</si>
  <si>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</si>
  <si>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</si>
  <si>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</si>
  <si>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</si>
  <si>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</si>
  <si>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</si>
  <si>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</si>
  <si>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</si>
  <si>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</si>
  <si>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</si>
  <si>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</si>
  <si>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</si>
  <si>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</si>
  <si>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</si>
  <si>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</si>
  <si>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</si>
  <si>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</si>
  <si>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</si>
  <si>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</si>
  <si>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</si>
  <si>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</si>
  <si>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</si>
  <si>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</si>
  <si>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</si>
  <si>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</si>
  <si>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</si>
  <si>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</si>
  <si>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</si>
  <si>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</si>
  <si>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</si>
  <si>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</si>
  <si>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</si>
  <si>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</si>
  <si>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</si>
  <si>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</si>
  <si>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</si>
  <si>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</si>
  <si>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</si>
  <si>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</si>
  <si>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</si>
  <si>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</si>
  <si>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</si>
  <si>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</si>
  <si>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</si>
  <si>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</si>
  <si>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</si>
  <si>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</si>
  <si>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</si>
  <si>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</si>
  <si>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</si>
  <si>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</si>
  <si>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</si>
  <si>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</si>
  <si>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</si>
  <si>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</si>
  <si>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</si>
  <si>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</si>
  <si>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</si>
  <si>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</si>
  <si>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</si>
  <si>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</si>
  <si>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</si>
  <si>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</si>
  <si>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</si>
  <si>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</si>
  <si>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</si>
  <si>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</si>
  <si>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</si>
  <si>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</si>
  <si>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</si>
  <si>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</si>
  <si>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</si>
  <si>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</si>
  <si>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</si>
  <si>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</si>
  <si>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</si>
  <si>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</si>
  <si>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</si>
  <si>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</si>
  <si>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</si>
  <si>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</si>
  <si>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</si>
  <si>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</si>
  <si>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</si>
  <si>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</si>
  <si>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</si>
  <si>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</si>
  <si>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</si>
  <si>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</si>
  <si>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</si>
  <si>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</si>
  <si>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</si>
  <si>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</si>
  <si>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</si>
  <si>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</si>
  <si>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</si>
  <si>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</si>
  <si>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</si>
  <si>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</si>
  <si>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</si>
  <si>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</si>
  <si>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</si>
  <si>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</si>
  <si>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</si>
  <si>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</si>
  <si>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</si>
  <si>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</si>
  <si>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</si>
  <si>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</si>
  <si>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</si>
  <si>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</si>
  <si>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</si>
  <si>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</si>
  <si>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</si>
  <si>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</si>
  <si>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</si>
  <si>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</si>
  <si>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</si>
  <si>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</si>
  <si>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</si>
  <si>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</si>
  <si>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</si>
  <si>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</si>
  <si>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</si>
  <si>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</si>
  <si>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</si>
  <si>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</si>
  <si>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</si>
  <si>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</si>
  <si>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</si>
  <si>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</si>
  <si>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</si>
  <si>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</si>
  <si>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</si>
  <si>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</si>
  <si>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</si>
  <si>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</si>
  <si>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</si>
  <si>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</si>
  <si>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</si>
  <si>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</si>
  <si>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</si>
  <si>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</si>
  <si>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</si>
  <si>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</si>
  <si>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</si>
  <si>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</si>
  <si>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</si>
  <si>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</si>
  <si>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</si>
  <si>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</si>
  <si>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</si>
  <si>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</si>
  <si>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</si>
  <si>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</si>
  <si>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</si>
  <si>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</si>
  <si>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</si>
  <si>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</si>
  <si>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</si>
  <si>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</si>
  <si>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</si>
  <si>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</si>
  <si>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</si>
  <si>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</si>
  <si>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</si>
  <si>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</si>
  <si>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</si>
  <si>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</si>
  <si>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</si>
  <si>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</si>
  <si>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</si>
  <si>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</si>
  <si>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</si>
  <si>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</si>
  <si>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</si>
  <si>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</si>
  <si>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</si>
  <si>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</si>
  <si>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</si>
  <si>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</si>
  <si>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</si>
  <si>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</si>
  <si>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</si>
  <si>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</si>
  <si>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</si>
  <si>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</si>
  <si>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</si>
  <si>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</si>
  <si>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</si>
  <si>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</si>
  <si>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</si>
  <si>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</si>
  <si>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</si>
  <si>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</si>
  <si>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</si>
  <si>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</si>
  <si>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</si>
  <si>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</si>
  <si>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</si>
  <si>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</si>
  <si>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</si>
  <si>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</si>
  <si>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</si>
  <si>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</si>
  <si>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</si>
  <si>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</si>
  <si>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</si>
  <si>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</si>
  <si>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</si>
  <si>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</si>
  <si>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</si>
  <si>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</si>
  <si>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</si>
  <si>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</si>
  <si>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</si>
  <si>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</si>
  <si>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</si>
  <si>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</si>
  <si>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</si>
  <si>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</si>
  <si>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</si>
  <si>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</si>
  <si>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</si>
  <si>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</si>
  <si>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</si>
  <si>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</si>
  <si>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</si>
  <si>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</si>
  <si>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</si>
  <si>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</si>
  <si>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</si>
  <si>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</si>
  <si>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</si>
  <si>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</si>
  <si>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</si>
  <si>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</si>
  <si>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</si>
  <si>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</si>
  <si>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</si>
  <si>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</si>
  <si>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</si>
  <si>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</si>
  <si>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</si>
  <si>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</si>
  <si>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</si>
  <si>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</si>
  <si>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</si>
  <si>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</si>
  <si>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</si>
  <si>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</si>
  <si>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</si>
  <si>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</si>
  <si>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</si>
  <si>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</si>
  <si>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</si>
  <si>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</si>
  <si>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</si>
  <si>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</si>
  <si>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</si>
  <si>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</si>
  <si>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</si>
  <si>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</si>
  <si>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</si>
  <si>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</si>
  <si>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</si>
  <si>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</si>
  <si>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</si>
  <si>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</si>
  <si>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</si>
  <si>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</si>
  <si>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</si>
  <si>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</si>
  <si>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</si>
  <si>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</si>
  <si>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</si>
  <si>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</si>
  <si>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</si>
  <si>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</si>
  <si>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</si>
  <si>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</si>
  <si>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</si>
  <si>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</si>
  <si>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</si>
  <si>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</si>
  <si>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</si>
  <si>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</si>
  <si>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</si>
  <si>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</si>
  <si>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</si>
  <si>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</si>
  <si>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</si>
  <si>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</si>
  <si>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</si>
  <si>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</si>
  <si>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</si>
  <si>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</si>
  <si>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</si>
  <si>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</si>
  <si>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</si>
  <si>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</si>
  <si>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</si>
  <si>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</si>
  <si>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</si>
  <si>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</si>
  <si>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</si>
  <si>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</si>
  <si>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</si>
  <si>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</si>
  <si>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</si>
  <si>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</si>
  <si>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</si>
  <si>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</si>
  <si>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</si>
  <si>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</si>
  <si>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</si>
  <si>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</si>
  <si>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</si>
  <si>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</si>
  <si>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</si>
  <si>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</si>
  <si>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</si>
  <si>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</si>
  <si>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</si>
  <si>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</si>
  <si>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</si>
  <si>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</si>
  <si>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</si>
  <si>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</si>
  <si>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</si>
  <si>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</si>
  <si>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</si>
  <si>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</si>
  <si>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</si>
  <si>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</si>
  <si>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</si>
  <si>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</si>
  <si>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</si>
  <si>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</si>
  <si>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</si>
  <si>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</si>
  <si>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</si>
  <si>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</si>
  <si>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</si>
  <si>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</si>
  <si>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</si>
  <si>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</si>
  <si>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</si>
  <si>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</si>
  <si>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</si>
  <si>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</si>
  <si>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</si>
  <si>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</si>
  <si>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</si>
  <si>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</si>
  <si>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</si>
  <si>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</si>
  <si>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</si>
  <si>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</si>
  <si>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</si>
  <si>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</si>
  <si>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</si>
  <si>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</si>
  <si>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</si>
  <si>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</si>
  <si>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</si>
  <si>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</si>
  <si>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</si>
  <si>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</si>
  <si>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</si>
  <si>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</si>
  <si>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</si>
  <si>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</si>
  <si>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</si>
  <si>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</si>
  <si>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</si>
  <si>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</si>
  <si>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</si>
  <si>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</si>
  <si>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</si>
  <si>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</si>
  <si>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</si>
  <si>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</si>
  <si>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</si>
  <si>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</si>
  <si>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</si>
  <si>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</si>
  <si>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</si>
  <si>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</si>
  <si>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</si>
  <si>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</si>
  <si>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</si>
  <si>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</si>
  <si>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</si>
  <si>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</si>
  <si>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</si>
  <si>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</si>
  <si>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</si>
  <si>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</si>
  <si>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</si>
  <si>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</si>
  <si>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</si>
  <si>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</si>
  <si>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</si>
  <si>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</si>
  <si>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</si>
  <si>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</si>
  <si>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</si>
  <si>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</si>
  <si>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</si>
  <si>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</si>
  <si>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</si>
  <si>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</si>
  <si>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</si>
  <si>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</si>
  <si>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</si>
  <si>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</si>
  <si>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</si>
  <si>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</si>
  <si>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</si>
  <si>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</si>
  <si>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</si>
  <si>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</si>
  <si>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</si>
  <si>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</si>
  <si>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</si>
  <si>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</si>
  <si>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</si>
  <si>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</si>
  <si>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</si>
  <si>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</si>
  <si>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</si>
  <si>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</si>
  <si>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</si>
  <si>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</si>
  <si>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</si>
  <si>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</si>
  <si>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</si>
  <si>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</si>
  <si>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</si>
  <si>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</si>
  <si>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</si>
  <si>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</si>
  <si>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</si>
  <si>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</si>
  <si>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</si>
  <si>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</si>
  <si>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</si>
  <si>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</si>
  <si>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</si>
  <si>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</si>
  <si>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</si>
  <si>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</si>
  <si>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</si>
  <si>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</si>
  <si>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</si>
  <si>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</si>
  <si>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</si>
  <si>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</si>
  <si>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</si>
  <si>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</si>
  <si>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</si>
  <si>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</si>
  <si>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</si>
  <si>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</si>
  <si>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</si>
  <si>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</si>
  <si>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</si>
  <si>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</si>
  <si>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</si>
  <si>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</si>
  <si>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</si>
  <si>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</si>
  <si>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</si>
  <si>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</si>
  <si>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</si>
  <si>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</si>
  <si>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</si>
  <si>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</si>
  <si>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</si>
  <si>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</si>
  <si>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</si>
  <si>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</si>
  <si>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</si>
  <si>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</si>
  <si>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</si>
  <si>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</si>
  <si>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</si>
  <si>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</si>
  <si>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</si>
  <si>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</si>
  <si>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</si>
  <si>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</si>
  <si>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</si>
  <si>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</si>
  <si>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</si>
  <si>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</si>
  <si>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</si>
  <si>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</si>
  <si>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</si>
  <si>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</si>
  <si>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</si>
  <si>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</si>
  <si>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</si>
  <si>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</si>
  <si>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</si>
  <si>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</si>
  <si>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</si>
  <si>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</si>
  <si>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</si>
  <si>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</si>
  <si>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</si>
  <si>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</si>
  <si>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</si>
  <si>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</si>
  <si>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</si>
  <si>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</si>
  <si>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</si>
  <si>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</si>
  <si>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</si>
  <si>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</si>
  <si>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</si>
  <si>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</si>
  <si>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</si>
  <si>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</si>
  <si>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</si>
  <si>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</si>
  <si>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</si>
  <si>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</si>
  <si>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</si>
  <si>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</si>
  <si>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</si>
  <si>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</si>
  <si>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</si>
  <si>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</si>
  <si>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</si>
  <si>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</si>
  <si>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</si>
  <si>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</si>
  <si>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</si>
  <si>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</si>
  <si>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</si>
  <si>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</si>
  <si>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</si>
  <si>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</si>
  <si>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</si>
  <si>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</si>
  <si>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</si>
  <si>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</si>
  <si>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</si>
  <si>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</si>
  <si>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</si>
  <si>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</si>
  <si>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</si>
  <si>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</si>
  <si>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</si>
  <si>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</si>
  <si>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</si>
  <si>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</si>
  <si>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</si>
  <si>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</si>
  <si>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</si>
  <si>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</si>
  <si>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</si>
  <si>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</si>
  <si>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</si>
  <si>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</si>
  <si>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</si>
  <si>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</si>
  <si>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</si>
  <si>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</si>
  <si>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</si>
  <si>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</si>
  <si>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</si>
  <si>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</si>
  <si>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</si>
  <si>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</si>
  <si>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</si>
  <si>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</si>
  <si>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</si>
  <si>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</si>
  <si>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</si>
  <si>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</si>
  <si>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</si>
  <si>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</si>
  <si>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</si>
  <si>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</si>
  <si>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</si>
  <si>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</si>
  <si>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</si>
  <si>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</si>
  <si>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</si>
  <si>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</si>
  <si>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</si>
  <si>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</si>
  <si>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</si>
  <si>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</si>
  <si>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</si>
  <si>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</si>
  <si>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</si>
  <si>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</si>
  <si>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</si>
  <si>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</si>
  <si>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</si>
  <si>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</si>
  <si>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</si>
  <si>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</si>
  <si>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</si>
  <si>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</si>
  <si>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</si>
  <si>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</si>
  <si>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</si>
  <si>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</si>
  <si>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</si>
  <si>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</si>
  <si>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</si>
  <si>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</si>
  <si>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</si>
  <si>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</si>
  <si>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</si>
  <si>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</si>
  <si>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</si>
  <si>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</si>
  <si>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</si>
  <si>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</si>
  <si>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</si>
  <si>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</si>
  <si>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</si>
  <si>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</si>
  <si>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</si>
  <si>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</si>
  <si>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</si>
  <si>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</si>
  <si>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</si>
  <si>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</si>
  <si>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</si>
  <si>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</si>
  <si>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</si>
  <si>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</si>
  <si>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</si>
  <si>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</si>
  <si>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</si>
  <si>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</si>
  <si>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</si>
  <si>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</si>
  <si>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</si>
  <si>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</si>
  <si>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</si>
  <si>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</si>
  <si>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</si>
  <si>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</si>
  <si>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</si>
  <si>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</si>
  <si>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</si>
  <si>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</si>
  <si>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</si>
  <si>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</si>
  <si>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</si>
  <si>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</si>
  <si>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</si>
  <si>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</si>
  <si>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</si>
  <si>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</si>
  <si>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</si>
  <si>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</si>
  <si>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</si>
  <si>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</si>
  <si>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</si>
  <si>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</si>
  <si>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</si>
  <si>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</si>
  <si>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</si>
  <si>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</si>
  <si>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</si>
  <si>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</si>
  <si>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</si>
  <si>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</si>
  <si>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</si>
  <si>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</si>
  <si>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</si>
  <si>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</si>
  <si>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</si>
  <si>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</si>
  <si>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</si>
  <si>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</si>
  <si>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</si>
  <si>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</si>
  <si>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</si>
  <si>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</si>
  <si>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</si>
  <si>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</si>
  <si>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</si>
  <si>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</si>
  <si>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</si>
  <si>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</si>
  <si>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</si>
  <si>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</si>
  <si>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</si>
  <si>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</si>
  <si>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</si>
  <si>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</si>
  <si>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</si>
  <si>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</si>
  <si>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</si>
  <si>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</si>
  <si>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</si>
  <si>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</si>
  <si>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</si>
  <si>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</si>
  <si>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</si>
  <si>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</si>
  <si>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</si>
  <si>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</si>
  <si>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</si>
  <si>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</si>
  <si>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</si>
  <si>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</si>
  <si>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</si>
  <si>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</si>
  <si>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</si>
  <si>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</si>
  <si>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</si>
  <si>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</si>
  <si>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</si>
  <si>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</si>
  <si>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</si>
  <si>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</si>
  <si>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</si>
  <si>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</si>
  <si>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</si>
  <si>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</si>
  <si>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</si>
  <si>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</si>
  <si>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</si>
  <si>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</si>
  <si>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</si>
  <si>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</si>
  <si>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</si>
  <si>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</si>
  <si>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</si>
  <si>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</si>
  <si>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</si>
  <si>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</si>
  <si>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</si>
  <si>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</si>
  <si>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</si>
  <si>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</si>
  <si>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</si>
  <si>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</si>
  <si>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</si>
  <si>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</si>
  <si>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</si>
  <si>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</si>
  <si>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</si>
  <si>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</si>
  <si>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</si>
  <si>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</si>
  <si>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</si>
  <si>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</si>
  <si>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</si>
  <si>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</si>
  <si>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</si>
  <si>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</si>
  <si>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</si>
  <si>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</si>
  <si>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</si>
  <si>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</si>
  <si>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</si>
  <si>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</si>
  <si>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</si>
  <si>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</si>
  <si>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</si>
  <si>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</si>
  <si>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</si>
  <si>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</si>
  <si>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</si>
  <si>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</si>
  <si>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</si>
  <si>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</si>
  <si>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</si>
  <si>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</si>
  <si>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</si>
  <si>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</si>
  <si>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</si>
  <si>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</si>
  <si>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</si>
  <si>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</si>
  <si>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</si>
  <si>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</si>
  <si>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</si>
  <si>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</si>
  <si>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</si>
  <si>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</si>
  <si>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</si>
  <si>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</si>
  <si>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</si>
  <si>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</si>
  <si>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</si>
  <si>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</si>
  <si>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</si>
  <si>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</si>
  <si>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</si>
  <si>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</si>
  <si>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</si>
  <si>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</si>
  <si>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</si>
  <si>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</si>
  <si>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</si>
  <si>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</si>
  <si>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</si>
  <si>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</si>
  <si>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</si>
  <si>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</si>
  <si>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</si>
  <si>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</si>
  <si>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</si>
  <si>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</si>
  <si>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</si>
  <si>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</si>
  <si>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</si>
  <si>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</si>
  <si>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</si>
  <si>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</si>
  <si>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</si>
  <si>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</si>
  <si>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</si>
  <si>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</si>
  <si>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</si>
  <si>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</si>
  <si>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</si>
  <si>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</si>
  <si>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</si>
  <si>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</si>
  <si>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</si>
  <si>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</si>
  <si>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</si>
  <si>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</si>
  <si>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</si>
  <si>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</si>
  <si>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</si>
  <si>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</si>
  <si>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</si>
  <si>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</si>
  <si>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</si>
  <si>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</si>
  <si>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</si>
  <si>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</si>
  <si>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</si>
  <si>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</si>
  <si>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</si>
  <si>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</si>
  <si>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</si>
  <si>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</si>
  <si>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</si>
  <si>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</si>
  <si>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</si>
  <si>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</si>
  <si>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</si>
  <si>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</si>
  <si>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</si>
  <si>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</si>
  <si>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</si>
  <si>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</si>
  <si>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</si>
  <si>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</si>
  <si>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</si>
  <si>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</si>
  <si>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</si>
  <si>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</si>
  <si>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</si>
  <si>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</si>
  <si>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</si>
  <si>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</si>
  <si>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</si>
  <si>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</si>
  <si>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</si>
  <si>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</si>
  <si>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</si>
  <si>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</si>
  <si>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</si>
  <si>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</si>
  <si>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</si>
  <si>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</si>
  <si>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</si>
  <si>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</si>
  <si>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</si>
  <si>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</si>
  <si>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</si>
  <si>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</si>
  <si>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</si>
  <si>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</si>
  <si>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</si>
  <si>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</si>
  <si>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</si>
  <si>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</si>
  <si>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</si>
  <si>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</si>
  <si>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</si>
  <si>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</si>
  <si>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</si>
  <si>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</si>
  <si>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</si>
  <si>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</si>
  <si>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</si>
  <si>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</si>
  <si>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</si>
  <si>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</si>
  <si>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</si>
  <si>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</si>
  <si>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</si>
  <si>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</si>
  <si>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</si>
  <si>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</si>
  <si>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</si>
  <si>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</si>
  <si>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</si>
  <si>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</si>
  <si>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</si>
  <si>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</si>
  <si>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</si>
  <si>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</si>
  <si>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</si>
  <si>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</si>
  <si>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</si>
  <si>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</si>
  <si>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</si>
  <si>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</si>
  <si>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</si>
  <si>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</si>
  <si>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</si>
  <si>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</si>
  <si>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</si>
  <si>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</si>
  <si>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</si>
  <si>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</si>
  <si>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</si>
  <si>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</si>
  <si>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</si>
  <si>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</si>
  <si>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</si>
  <si>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</si>
  <si>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</si>
  <si>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</si>
  <si>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</si>
  <si>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</si>
  <si>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</si>
  <si>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</si>
  <si>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</si>
  <si>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</si>
  <si>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</si>
  <si>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</si>
  <si>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</si>
  <si>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</si>
  <si>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</si>
  <si>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</si>
  <si>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</si>
  <si>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</si>
  <si>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</si>
  <si>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</si>
  <si>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</si>
  <si>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</si>
  <si>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</si>
  <si>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</si>
  <si>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</si>
  <si>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</si>
  <si>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</si>
  <si>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</si>
  <si>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</si>
  <si>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</si>
  <si>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</si>
  <si>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</si>
  <si>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</si>
  <si>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</si>
  <si>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</si>
  <si>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</si>
  <si>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</si>
  <si>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</si>
  <si>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</si>
  <si>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</si>
  <si>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</si>
  <si>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</si>
  <si>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</si>
  <si>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</si>
  <si>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</si>
  <si>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</si>
  <si>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</si>
  <si>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</si>
  <si>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</si>
  <si>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</si>
  <si>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</si>
  <si>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</si>
  <si>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</si>
  <si>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</si>
  <si>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</si>
  <si>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</si>
  <si>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</si>
  <si>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</si>
  <si>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</si>
  <si>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</si>
  <si>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</si>
  <si>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</si>
  <si>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</si>
  <si>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</si>
  <si>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</si>
  <si>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</si>
  <si>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</si>
  <si>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</si>
  <si>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</si>
  <si>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</si>
  <si>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</si>
  <si>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</si>
  <si>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</si>
  <si>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</si>
  <si>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</si>
  <si>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</si>
  <si>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</si>
  <si>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</si>
  <si>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</si>
  <si>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</si>
  <si>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</si>
  <si>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</si>
  <si>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</si>
  <si>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</si>
  <si>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</si>
  <si>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</si>
  <si>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</si>
  <si>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</si>
  <si>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</si>
  <si>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</si>
  <si>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</si>
  <si>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</si>
  <si>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</si>
  <si>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</si>
  <si>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</si>
  <si>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</si>
  <si>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</si>
  <si>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</si>
  <si>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</si>
  <si>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</si>
  <si>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</si>
  <si>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</si>
  <si>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</si>
  <si>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</si>
  <si>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</si>
  <si>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</si>
  <si>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</si>
  <si>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</si>
  <si>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</si>
  <si>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</si>
  <si>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</si>
  <si>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</si>
  <si>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</si>
  <si>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</si>
  <si>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</si>
  <si>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</si>
  <si>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</si>
  <si>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</si>
  <si>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</si>
  <si>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</si>
  <si>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</si>
  <si>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</si>
  <si>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</si>
  <si>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</si>
  <si>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</si>
  <si>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</si>
  <si>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</si>
  <si>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</si>
  <si>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</si>
  <si>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</si>
  <si>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</si>
  <si>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</si>
  <si>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</si>
  <si>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</si>
  <si>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</si>
  <si>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</si>
  <si>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</si>
  <si>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</si>
  <si>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</si>
  <si>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</si>
  <si>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</si>
  <si>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</si>
  <si>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</si>
  <si>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</si>
  <si>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</si>
  <si>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</si>
  <si>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</si>
  <si>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</si>
  <si>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</si>
  <si>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</si>
  <si>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</si>
  <si>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</si>
  <si>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</si>
  <si>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</si>
  <si>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</si>
  <si>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</si>
  <si>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</si>
  <si>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</si>
  <si>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</si>
  <si>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</si>
  <si>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</si>
  <si>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</si>
  <si>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</si>
  <si>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</si>
  <si>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</si>
  <si>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</si>
  <si>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</si>
  <si>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</si>
  <si>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</si>
  <si>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</si>
  <si>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</si>
  <si>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</si>
  <si>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</si>
  <si>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</si>
  <si>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</si>
  <si>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</si>
  <si>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</si>
  <si>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</si>
  <si>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</si>
  <si>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</si>
  <si>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</si>
  <si>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</si>
  <si>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</si>
  <si>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</si>
  <si>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</si>
  <si>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</si>
  <si>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</si>
  <si>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</si>
  <si>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</si>
  <si>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</si>
  <si>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</si>
  <si>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</si>
  <si>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</si>
  <si>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</si>
  <si>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</si>
  <si>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</si>
  <si>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</si>
  <si>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</si>
  <si>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</si>
  <si>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</si>
  <si>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</si>
  <si>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</si>
  <si>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</si>
  <si>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</si>
  <si>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</si>
  <si>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</si>
  <si>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</si>
  <si>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</si>
  <si>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</si>
  <si>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</si>
  <si>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</si>
  <si>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</si>
  <si>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</si>
  <si>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</si>
  <si>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</si>
  <si>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</si>
  <si>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</si>
  <si>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</si>
  <si>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</si>
  <si>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</si>
  <si>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</si>
  <si>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</si>
  <si>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</si>
  <si>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</si>
  <si>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</si>
  <si>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</si>
  <si>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</si>
  <si>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</si>
  <si>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</si>
  <si>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</si>
  <si>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</si>
  <si>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</si>
  <si>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</si>
  <si>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</si>
  <si>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</si>
  <si>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</si>
  <si>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</si>
  <si>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</si>
  <si>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</si>
  <si>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</si>
  <si>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</si>
  <si>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</si>
  <si>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</si>
  <si>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</si>
  <si>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</si>
  <si>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</si>
  <si>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</si>
  <si>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</si>
  <si>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</si>
  <si>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</si>
  <si>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</si>
  <si>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</si>
  <si>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</si>
  <si>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</si>
  <si>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</si>
  <si>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</si>
  <si>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</si>
  <si>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</si>
  <si>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</si>
  <si>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</si>
  <si>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</si>
  <si>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</si>
  <si>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</si>
  <si>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</si>
  <si>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</si>
  <si>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</si>
  <si>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</si>
  <si>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</si>
  <si>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</si>
  <si>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</si>
  <si>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</si>
  <si>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</si>
  <si>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</si>
  <si>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</si>
  <si>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</si>
  <si>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</si>
  <si>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</si>
  <si>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</si>
  <si>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</si>
  <si>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</si>
  <si>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</si>
  <si>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</si>
  <si>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</si>
  <si>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</si>
  <si>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</si>
  <si>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</si>
  <si>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</si>
  <si>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</si>
  <si>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</si>
  <si>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</si>
  <si>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</si>
  <si>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</si>
  <si>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</si>
  <si>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</si>
  <si>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</si>
  <si>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</si>
  <si>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</si>
  <si>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</si>
  <si>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</si>
  <si>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</si>
  <si>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</si>
  <si>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</si>
  <si>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</si>
  <si>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</si>
  <si>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</si>
  <si>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</si>
  <si>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</si>
  <si>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</si>
  <si>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</si>
  <si>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</si>
  <si>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</si>
  <si>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</si>
  <si>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</si>
  <si>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</si>
  <si>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</si>
  <si>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</si>
  <si>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</si>
  <si>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</si>
  <si>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</si>
  <si>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</si>
  <si>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</si>
  <si>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</si>
  <si>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</si>
  <si>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</si>
  <si>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</si>
  <si>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</si>
  <si>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</si>
  <si>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</si>
  <si>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</si>
  <si>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</si>
  <si>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</si>
  <si>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</si>
  <si>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</si>
  <si>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</si>
  <si>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</si>
  <si>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</si>
  <si>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</si>
  <si>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</si>
  <si>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</si>
  <si>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</si>
  <si>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</si>
  <si>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</si>
  <si>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</si>
  <si>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</si>
  <si>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</si>
  <si>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</si>
  <si>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</si>
  <si>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</si>
  <si>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</si>
  <si>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</si>
  <si>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</si>
  <si>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</si>
  <si>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</si>
  <si>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</si>
  <si>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</si>
  <si>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</si>
  <si>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</si>
  <si>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</si>
  <si>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</si>
  <si>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</si>
  <si>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</si>
  <si>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</si>
  <si>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</si>
  <si>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</si>
  <si>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</si>
  <si>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</si>
  <si>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</si>
  <si>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</si>
  <si>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</si>
  <si>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</si>
  <si>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</si>
  <si>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</si>
  <si>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</si>
  <si>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</si>
  <si>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</si>
  <si>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</si>
  <si>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</si>
  <si>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</si>
  <si>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</si>
  <si>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</si>
  <si>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</si>
  <si>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</si>
  <si>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</si>
  <si>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</si>
  <si>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</si>
  <si>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</si>
  <si>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</si>
  <si>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</si>
  <si>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</si>
  <si>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</si>
  <si>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</si>
  <si>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</si>
  <si>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</si>
  <si>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</si>
  <si>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</si>
  <si>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</si>
  <si>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</si>
  <si>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</si>
  <si>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</si>
  <si>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</si>
  <si>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</si>
  <si>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</si>
  <si>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</si>
  <si>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</si>
  <si>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</si>
  <si>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</si>
  <si>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</si>
  <si>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</si>
  <si>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</si>
  <si>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</si>
  <si>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</si>
  <si>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</si>
  <si>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</si>
  <si>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</si>
  <si>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</si>
  <si>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</si>
  <si>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</si>
  <si>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</si>
  <si>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</si>
  <si>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</si>
  <si>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</si>
  <si>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</si>
  <si>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</si>
  <si>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</si>
  <si>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</si>
  <si>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</si>
  <si>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</si>
  <si>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</si>
  <si>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</si>
  <si>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</si>
  <si>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</si>
  <si>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</si>
  <si>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</si>
  <si>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</si>
  <si>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</si>
  <si>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</si>
  <si>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</si>
  <si>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</si>
  <si>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</si>
  <si>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</si>
  <si>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</si>
  <si>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</si>
  <si>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</si>
  <si>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</si>
  <si>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</si>
  <si>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</si>
  <si>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</si>
  <si>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</si>
  <si>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</si>
  <si>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</si>
  <si>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</si>
  <si>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</si>
  <si>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</si>
  <si>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</si>
  <si>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</si>
  <si>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</si>
  <si>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</si>
  <si>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</si>
  <si>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</si>
  <si>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</si>
  <si>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</si>
  <si>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</si>
  <si>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</si>
  <si>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</si>
  <si>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</si>
  <si>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</si>
  <si>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</si>
  <si>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</si>
  <si>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</si>
  <si>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</si>
  <si>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</si>
  <si>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</si>
  <si>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</si>
  <si>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</si>
  <si>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</si>
  <si>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</si>
  <si>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</si>
  <si>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</si>
  <si>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</si>
  <si>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</si>
  <si>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</si>
  <si>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</si>
  <si>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</si>
  <si>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</si>
  <si>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</si>
  <si>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</si>
  <si>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</si>
  <si>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</si>
  <si>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</si>
  <si>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</si>
  <si>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</si>
  <si>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</si>
  <si>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</si>
  <si>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</si>
  <si>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</si>
  <si>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</si>
  <si>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</si>
  <si>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</si>
  <si>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</si>
  <si>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</si>
  <si>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</si>
  <si>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</si>
  <si>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</si>
  <si>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</si>
  <si>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</si>
  <si>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</si>
  <si>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</si>
  <si>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</si>
  <si>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</si>
  <si>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</si>
  <si>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</si>
  <si>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</si>
  <si>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</si>
  <si>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</si>
  <si>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</si>
  <si>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</si>
  <si>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</si>
  <si>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</si>
  <si>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</si>
  <si>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</si>
  <si>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</si>
  <si>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</si>
  <si>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</si>
  <si>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</si>
  <si>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</si>
  <si>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</si>
  <si>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</si>
  <si>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</si>
  <si>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</si>
  <si>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</si>
  <si>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</si>
  <si>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</si>
  <si>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</si>
  <si>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</si>
  <si>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</si>
  <si>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</si>
  <si>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</si>
  <si>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</si>
  <si>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</si>
  <si>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</si>
  <si>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</si>
  <si>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</si>
  <si>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</si>
  <si>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</si>
  <si>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</si>
  <si>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</si>
  <si>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</si>
  <si>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</si>
  <si>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</si>
  <si>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</si>
  <si>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</si>
  <si>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</si>
  <si>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</si>
  <si>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</si>
  <si>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</si>
  <si>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</si>
  <si>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</si>
  <si>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</si>
  <si>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</si>
  <si>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</si>
  <si>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</si>
  <si>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</si>
  <si>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</si>
  <si>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</si>
  <si>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</si>
  <si>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</si>
  <si>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</si>
  <si>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</si>
  <si>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</si>
  <si>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</si>
  <si>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</si>
  <si>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</si>
  <si>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</si>
  <si>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</si>
  <si>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</si>
  <si>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</si>
  <si>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</si>
  <si>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</si>
  <si>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</si>
  <si>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</si>
  <si>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</si>
  <si>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</si>
  <si>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</si>
  <si>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</si>
  <si>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</si>
  <si>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</si>
  <si>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</si>
  <si>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</si>
  <si>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</si>
  <si>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</si>
  <si>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</si>
  <si>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</si>
  <si>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</si>
  <si>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</si>
  <si>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</si>
  <si>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</si>
  <si>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</si>
  <si>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</si>
  <si>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</si>
  <si>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</si>
  <si>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</si>
  <si>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</si>
  <si>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</si>
  <si>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</si>
  <si>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</si>
  <si>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</si>
  <si>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</si>
  <si>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</si>
  <si>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</si>
  <si>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</si>
  <si>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</si>
  <si>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</si>
  <si>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</si>
  <si>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</si>
  <si>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</si>
  <si>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</si>
  <si>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</si>
  <si>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</si>
  <si>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</si>
  <si>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</si>
  <si>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</si>
  <si>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</si>
  <si>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</si>
  <si>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</si>
  <si>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</si>
  <si>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</si>
  <si>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</si>
  <si>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</si>
  <si>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</si>
  <si>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</si>
  <si>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</si>
  <si>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</si>
  <si>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</si>
  <si>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</si>
  <si>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</si>
  <si>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</si>
  <si>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</si>
  <si>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</si>
  <si>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</si>
  <si>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</si>
  <si>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</si>
  <si>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</si>
  <si>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</si>
  <si>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</si>
  <si>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</si>
  <si>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</si>
  <si>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</si>
  <si>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</si>
  <si>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</si>
  <si>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</si>
  <si>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</si>
  <si>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</si>
  <si>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</si>
  <si>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</si>
  <si>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</si>
  <si>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</si>
  <si>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</si>
  <si>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</si>
  <si>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</si>
  <si>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</si>
  <si>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</si>
  <si>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</si>
  <si>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</si>
  <si>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</si>
  <si>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</si>
  <si>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</si>
  <si>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</si>
  <si>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</si>
  <si>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</si>
  <si>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</si>
  <si>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</si>
  <si>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</si>
  <si>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</si>
  <si>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</si>
  <si>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</si>
  <si>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</si>
  <si>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</si>
  <si>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</si>
  <si>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</si>
  <si>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</si>
  <si>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</si>
  <si>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</si>
  <si>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</si>
  <si>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</si>
  <si>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</si>
  <si>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</si>
  <si>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</si>
  <si>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</si>
  <si>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</si>
  <si>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</si>
  <si>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</si>
  <si>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</si>
  <si>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</si>
  <si>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</si>
  <si>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</si>
  <si>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</si>
  <si>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</si>
  <si>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</si>
  <si>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</si>
  <si>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</si>
  <si>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</si>
  <si>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</si>
  <si>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</si>
  <si>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</si>
  <si>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</si>
  <si>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</si>
  <si>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</si>
  <si>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</si>
  <si>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</si>
  <si>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</si>
  <si>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</si>
  <si>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</si>
  <si>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</si>
  <si>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</si>
  <si>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</si>
  <si>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</si>
  <si>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</si>
  <si>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</si>
  <si>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</si>
  <si>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</si>
  <si>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</si>
  <si>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</si>
  <si>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</si>
  <si>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</si>
  <si>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</si>
  <si>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</si>
  <si>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</si>
  <si>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</si>
  <si>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</si>
  <si>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</si>
  <si>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</si>
  <si>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</si>
  <si>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</si>
  <si>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</si>
  <si>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</si>
  <si>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</si>
  <si>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</si>
  <si>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</si>
  <si>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</si>
  <si>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</si>
  <si>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</si>
  <si>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</si>
  <si>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</si>
  <si>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</si>
  <si>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</si>
  <si>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</si>
  <si>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</si>
  <si>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</si>
  <si>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</si>
  <si>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</si>
  <si>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</si>
  <si>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</si>
  <si>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</si>
  <si>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</si>
  <si>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</si>
  <si>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</si>
  <si>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</si>
  <si>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</si>
  <si>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</si>
  <si>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</si>
  <si>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</si>
  <si>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</si>
  <si>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</si>
  <si>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</si>
  <si>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</si>
  <si>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</si>
  <si>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</si>
  <si>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</si>
  <si>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</si>
  <si>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</si>
  <si>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</si>
  <si>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</si>
  <si>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</si>
  <si>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</si>
  <si>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</si>
  <si>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</si>
  <si>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</si>
  <si>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</si>
  <si>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</si>
  <si>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</si>
  <si>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</si>
  <si>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</si>
  <si>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</si>
  <si>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</si>
  <si>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</si>
  <si>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</si>
  <si>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</si>
  <si>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</si>
  <si>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</si>
  <si>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</si>
  <si>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</si>
  <si>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</si>
  <si>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</si>
  <si>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</si>
  <si>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</si>
  <si>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</si>
  <si>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</si>
  <si>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</si>
  <si>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</si>
  <si>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</si>
  <si>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</si>
  <si>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</si>
  <si>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</si>
  <si>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</si>
  <si>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</si>
  <si>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</si>
  <si>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</si>
  <si>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</si>
  <si>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</si>
  <si>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</si>
  <si>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</si>
  <si>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</si>
  <si>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</si>
  <si>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</si>
  <si>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</si>
  <si>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</si>
  <si>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</si>
  <si>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</si>
  <si>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</si>
  <si>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</si>
  <si>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</si>
  <si>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</si>
  <si>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</si>
  <si>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</si>
  <si>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</si>
  <si>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</si>
  <si>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</si>
  <si>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</si>
  <si>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</si>
  <si>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</si>
  <si>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</si>
  <si>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</si>
  <si>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</si>
  <si>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</si>
  <si>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</si>
  <si>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</si>
  <si>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</si>
  <si>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</si>
  <si>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</si>
  <si>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</si>
  <si>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</si>
  <si>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</si>
  <si>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</si>
  <si>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</si>
  <si>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</si>
  <si>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</si>
  <si>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</si>
  <si>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</si>
  <si>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</si>
  <si>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</si>
  <si>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</si>
  <si>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</si>
  <si>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</si>
  <si>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</si>
  <si>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</si>
  <si>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</si>
  <si>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</si>
  <si>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</si>
  <si>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</si>
  <si>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</si>
  <si>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</si>
  <si>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</si>
  <si>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</si>
  <si>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</si>
  <si>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</si>
  <si>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</si>
  <si>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</si>
  <si>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</si>
  <si>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</si>
  <si>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</si>
  <si>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</si>
  <si>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</si>
  <si>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</si>
  <si>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</si>
  <si>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</si>
  <si>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</si>
  <si>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</si>
  <si>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</si>
  <si>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</si>
  <si>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</si>
  <si>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</si>
  <si>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</si>
  <si>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</si>
  <si>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</si>
  <si>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</si>
  <si>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</si>
  <si>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</si>
  <si>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</si>
  <si>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</si>
  <si>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</si>
  <si>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</si>
  <si>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</si>
  <si>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</si>
  <si>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</si>
  <si>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</si>
  <si>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</si>
  <si>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</si>
  <si>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</si>
  <si>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</si>
  <si>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</si>
  <si>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</si>
  <si>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</si>
  <si>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</si>
  <si>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</si>
  <si>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</si>
  <si>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</si>
  <si>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</si>
  <si>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</si>
  <si>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</si>
  <si>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</si>
  <si>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</si>
  <si>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</si>
  <si>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</si>
  <si>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</si>
  <si>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</si>
  <si>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</si>
  <si>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</si>
  <si>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</si>
  <si>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</si>
  <si>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</si>
  <si>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</si>
  <si>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</si>
  <si>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</si>
  <si>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</si>
  <si>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</si>
  <si>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</si>
  <si>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</si>
  <si>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</si>
  <si>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</si>
  <si>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</si>
  <si>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</si>
  <si>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</si>
  <si>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</si>
  <si>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</si>
  <si>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</si>
  <si>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</si>
  <si>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</si>
  <si>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</si>
  <si>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</si>
  <si>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</si>
  <si>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</si>
  <si>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</si>
  <si>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</si>
  <si>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</si>
  <si>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</si>
  <si>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</si>
  <si>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</si>
  <si>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</si>
  <si>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</si>
  <si>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</si>
  <si>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</si>
  <si>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</si>
  <si>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</si>
  <si>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</si>
  <si>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</si>
  <si>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</si>
  <si>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</si>
  <si>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</si>
  <si>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</si>
  <si>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</si>
  <si>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</si>
  <si>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</si>
  <si>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</si>
  <si>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</si>
  <si>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</si>
  <si>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</si>
  <si>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</si>
  <si>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</si>
  <si>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</si>
  <si>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</si>
  <si>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</si>
  <si>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</si>
  <si>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</si>
  <si>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</si>
  <si>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</si>
  <si>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</si>
  <si>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</si>
  <si>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</si>
  <si>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</si>
  <si>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</si>
  <si>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</si>
  <si>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</si>
  <si>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</si>
  <si>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</si>
  <si>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</si>
  <si>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</si>
  <si>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</si>
  <si>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</si>
  <si>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</si>
  <si>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</si>
  <si>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</si>
  <si>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</si>
  <si>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</si>
  <si>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</si>
  <si>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</si>
  <si>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</si>
  <si>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</si>
  <si>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</si>
  <si>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</si>
  <si>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</si>
  <si>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</si>
  <si>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</si>
  <si>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</si>
  <si>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</si>
  <si>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</si>
  <si>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</si>
  <si>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</si>
  <si>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</si>
  <si>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</si>
  <si>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</si>
  <si>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</si>
  <si>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</si>
  <si>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</si>
  <si>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</si>
  <si>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</si>
  <si>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</si>
  <si>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</si>
  <si>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</si>
  <si>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</si>
  <si>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</si>
  <si>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</si>
  <si>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</si>
  <si>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</si>
  <si>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</si>
  <si>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</si>
  <si>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</si>
  <si>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</si>
  <si>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</si>
  <si>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</si>
  <si>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</si>
  <si>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</si>
  <si>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</si>
  <si>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</si>
  <si>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</si>
  <si>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</si>
  <si>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</si>
  <si>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</si>
  <si>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</si>
  <si>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</si>
  <si>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</si>
  <si>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</si>
  <si>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</si>
  <si>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</si>
  <si>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</si>
  <si>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</si>
  <si>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</si>
  <si>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</si>
  <si>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</si>
  <si>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</si>
  <si>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</si>
  <si>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</si>
  <si>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</si>
  <si>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</si>
  <si>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</si>
  <si>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</si>
  <si>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</si>
  <si>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</si>
  <si>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</si>
  <si>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</si>
  <si>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</si>
  <si>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</si>
  <si>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</si>
  <si>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</si>
  <si>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</si>
  <si>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</si>
  <si>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</si>
  <si>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</si>
  <si>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</si>
  <si>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</si>
  <si>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</si>
  <si>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</si>
  <si>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</si>
  <si>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</si>
  <si>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</si>
  <si>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</si>
  <si>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</si>
  <si>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</si>
  <si>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</si>
  <si>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</si>
  <si>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</si>
  <si>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</si>
  <si>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</si>
  <si>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</si>
  <si>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</si>
  <si>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</si>
  <si>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</si>
  <si>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</si>
  <si>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</si>
  <si>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</si>
  <si>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</si>
  <si>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</si>
  <si>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</si>
  <si>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</si>
  <si>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</si>
  <si>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</si>
  <si>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</si>
  <si>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</si>
  <si>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</si>
  <si>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</si>
  <si>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</si>
  <si>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</si>
  <si>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</si>
  <si>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</si>
  <si>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</si>
  <si>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</si>
  <si>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</si>
  <si>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</si>
  <si>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</si>
  <si>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</si>
  <si>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</si>
  <si>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</si>
  <si>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</si>
  <si>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</si>
  <si>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</si>
  <si>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</si>
  <si>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</si>
  <si>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</si>
  <si>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</si>
  <si>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</si>
  <si>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</si>
  <si>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</si>
  <si>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</si>
  <si>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</si>
  <si>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</si>
  <si>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</si>
  <si>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</si>
  <si>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</si>
  <si>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</si>
  <si>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</si>
  <si>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</si>
  <si>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</si>
  <si>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</si>
  <si>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</si>
  <si>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</si>
  <si>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</si>
  <si>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</si>
  <si>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</si>
  <si>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</si>
  <si>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</si>
  <si>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</si>
  <si>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</si>
  <si>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</si>
  <si>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</si>
  <si>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</si>
  <si>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</si>
  <si>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</si>
  <si>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</si>
  <si>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</si>
  <si>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</si>
  <si>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</si>
  <si>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</si>
  <si>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</si>
  <si>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</si>
  <si>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</si>
  <si>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</si>
  <si>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</si>
  <si>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</si>
  <si>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</si>
  <si>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</si>
  <si>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</si>
  <si>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</si>
  <si>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</si>
  <si>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</si>
  <si>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</si>
  <si>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</si>
  <si>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</si>
  <si>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</si>
  <si>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</si>
  <si>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</si>
  <si>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</si>
  <si>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</si>
  <si>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</si>
  <si>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</si>
  <si>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</si>
  <si>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</si>
  <si>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</si>
  <si>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</si>
  <si>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</si>
  <si>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</si>
  <si>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</si>
  <si>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</si>
  <si>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</si>
  <si>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</si>
  <si>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</si>
  <si>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</si>
  <si>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</si>
  <si>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</si>
  <si>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</si>
  <si>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</si>
  <si>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</si>
  <si>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</si>
  <si>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</si>
  <si>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</si>
  <si>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</si>
  <si>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</si>
  <si>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</si>
  <si>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</si>
  <si>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</si>
  <si>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</si>
  <si>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</si>
  <si>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</si>
  <si>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</si>
  <si>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</si>
  <si>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</si>
  <si>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</si>
  <si>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</si>
  <si>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</si>
  <si>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</si>
  <si>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</si>
  <si>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</si>
  <si>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</si>
  <si>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</si>
  <si>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</si>
  <si>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</si>
  <si>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</si>
  <si>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</si>
  <si>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</si>
  <si>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</si>
  <si>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</si>
  <si>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</si>
  <si>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</si>
  <si>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</si>
  <si>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</si>
  <si>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</si>
  <si>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</si>
  <si>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</si>
  <si>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</si>
  <si>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</si>
  <si>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</si>
  <si>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</si>
  <si>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</si>
  <si>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</si>
  <si>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</si>
  <si>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</si>
  <si>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</si>
  <si>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</si>
  <si>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</si>
  <si>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</si>
  <si>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</si>
  <si>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</si>
  <si>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</si>
  <si>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</si>
  <si>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</si>
  <si>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</si>
  <si>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</si>
  <si>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</si>
  <si>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</si>
  <si>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</si>
  <si>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</si>
  <si>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</si>
  <si>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</si>
  <si>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</si>
  <si>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</si>
  <si>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</si>
  <si>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</si>
  <si>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</si>
  <si>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</si>
  <si>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</si>
  <si>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</si>
  <si>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</si>
  <si>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</si>
  <si>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</si>
  <si>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</si>
  <si>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</si>
  <si>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</si>
  <si>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</si>
  <si>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</si>
  <si>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</si>
  <si>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</si>
  <si>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</si>
  <si>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</si>
  <si>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</si>
  <si>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</si>
  <si>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</si>
  <si>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</si>
  <si>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</si>
  <si>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</si>
  <si>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</si>
  <si>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</si>
  <si>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</si>
  <si>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</si>
  <si>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</si>
  <si>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</si>
  <si>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</si>
  <si>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</si>
  <si>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</si>
  <si>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</si>
  <si>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</si>
  <si>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</si>
  <si>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</si>
  <si>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</si>
  <si>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</si>
  <si>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</si>
  <si>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</si>
  <si>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</si>
  <si>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</si>
  <si>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</si>
  <si>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</si>
  <si>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</si>
  <si>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</si>
  <si>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</si>
  <si>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</si>
  <si>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</si>
  <si>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</si>
  <si>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</si>
  <si>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</si>
  <si>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</si>
  <si>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</si>
  <si>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</si>
  <si>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</si>
  <si>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</si>
  <si>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</si>
  <si>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</si>
  <si>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</si>
  <si>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</si>
  <si>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</si>
  <si>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</si>
  <si>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</si>
  <si>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</si>
  <si>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</si>
  <si>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</si>
  <si>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</si>
  <si>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</si>
  <si>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</si>
  <si>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</si>
  <si>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</si>
  <si>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</si>
  <si>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</si>
  <si>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</si>
  <si>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</si>
  <si>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</si>
  <si>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</si>
  <si>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</si>
  <si>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</si>
  <si>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</si>
  <si>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</si>
  <si>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</si>
  <si>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</si>
  <si>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</si>
  <si>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</si>
  <si>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</si>
  <si>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</si>
  <si>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</si>
  <si>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</si>
  <si>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</si>
  <si>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</si>
  <si>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</si>
  <si>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</si>
  <si>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</si>
  <si>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</si>
  <si>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</si>
  <si>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</si>
  <si>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</si>
  <si>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</si>
  <si>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</si>
  <si>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</si>
  <si>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</si>
  <si>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</si>
  <si>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</si>
  <si>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</si>
  <si>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</si>
  <si>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</si>
  <si>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</si>
  <si>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</si>
  <si>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</si>
  <si>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</si>
  <si>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</si>
  <si>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</si>
  <si>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</si>
  <si>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</si>
  <si>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</si>
  <si>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</si>
  <si>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</si>
  <si>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</si>
  <si>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</si>
  <si>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</si>
  <si>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</si>
  <si>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</si>
  <si>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</si>
  <si>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</si>
  <si>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</si>
  <si>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</si>
  <si>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</si>
  <si>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</si>
  <si>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</si>
  <si>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</si>
  <si>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</si>
  <si>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</si>
  <si>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</si>
  <si>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</si>
  <si>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</si>
  <si>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</si>
  <si>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</si>
  <si>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</si>
  <si>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</si>
  <si>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</si>
  <si>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</si>
  <si>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</si>
  <si>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</si>
  <si>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</si>
  <si>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</si>
  <si>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</si>
  <si>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</si>
  <si>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</si>
  <si>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</si>
  <si>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</si>
  <si>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</si>
  <si>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</si>
  <si>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</si>
  <si>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</si>
  <si>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</si>
  <si>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</si>
  <si>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</si>
  <si>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</si>
  <si>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</si>
  <si>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</si>
  <si>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</si>
  <si>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</si>
  <si>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</si>
  <si>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</si>
  <si>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</si>
  <si>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</si>
  <si>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</si>
  <si>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</si>
  <si>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</si>
  <si>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</si>
  <si>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</si>
  <si>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</si>
  <si>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</si>
  <si>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</si>
  <si>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</si>
  <si>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</si>
  <si>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</si>
  <si>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</si>
  <si>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</si>
  <si>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</si>
  <si>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</si>
  <si>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</si>
  <si>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</si>
  <si>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</si>
  <si>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</si>
  <si>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</si>
  <si>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</si>
  <si>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</si>
  <si>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</si>
  <si>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</si>
  <si>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</si>
  <si>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</si>
  <si>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</si>
  <si>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</si>
  <si>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</si>
  <si>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</si>
  <si>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</si>
  <si>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</si>
  <si>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</si>
  <si>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</si>
  <si>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</si>
  <si>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</si>
  <si>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</si>
  <si>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</si>
  <si>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</si>
  <si>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</si>
  <si>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</si>
  <si>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</si>
  <si>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</si>
  <si>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</si>
  <si>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</si>
  <si>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</si>
  <si>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</si>
  <si>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</si>
  <si>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</si>
  <si>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</si>
  <si>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</si>
  <si>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</si>
  <si>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</si>
  <si>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</si>
  <si>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</si>
  <si>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</si>
  <si>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</si>
  <si>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</si>
  <si>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</si>
  <si>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</si>
  <si>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</si>
  <si>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</si>
  <si>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</si>
  <si>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</si>
  <si>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</si>
  <si>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</si>
  <si>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</si>
  <si>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</si>
  <si>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</si>
  <si>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</si>
  <si>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</si>
  <si>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</si>
  <si>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</si>
  <si>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</si>
  <si>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</si>
  <si>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</si>
  <si>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</si>
  <si>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</si>
  <si>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</si>
  <si>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</si>
  <si>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</si>
  <si>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</si>
  <si>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</si>
  <si>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</si>
  <si>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</si>
  <si>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</si>
  <si>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</si>
  <si>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</si>
  <si>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</si>
  <si>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</si>
  <si>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</si>
  <si>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</si>
  <si>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</si>
  <si>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</si>
  <si>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</si>
  <si>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</si>
  <si>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</si>
  <si>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</si>
  <si>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</si>
  <si>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</si>
  <si>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</si>
  <si>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</si>
  <si>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</si>
  <si>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</si>
  <si>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</si>
  <si>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</si>
  <si>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</si>
  <si>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</si>
  <si>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</si>
  <si>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</si>
  <si>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</si>
  <si>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</si>
  <si>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</si>
  <si>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</si>
  <si>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</si>
  <si>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</si>
  <si>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</si>
  <si>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</si>
  <si>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</si>
  <si>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</si>
  <si>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</si>
  <si>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</si>
  <si>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</si>
  <si>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</si>
  <si>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</si>
  <si>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</si>
  <si>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</si>
  <si>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</si>
  <si>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</si>
  <si>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</si>
  <si>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</si>
  <si>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</si>
  <si>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</si>
  <si>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</si>
  <si>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</si>
  <si>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</si>
  <si>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</si>
  <si>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</si>
  <si>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</si>
  <si>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</si>
  <si>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</si>
  <si>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</si>
  <si>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</si>
  <si>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</si>
  <si>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</si>
  <si>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</si>
  <si>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</si>
  <si>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</si>
  <si>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</si>
  <si>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</si>
  <si>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</si>
  <si>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</si>
  <si>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</si>
  <si>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</si>
  <si>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</si>
  <si>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</si>
  <si>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</si>
  <si>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</si>
  <si>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</si>
  <si>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</si>
  <si>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</si>
  <si>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</si>
  <si>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</si>
  <si>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</si>
  <si>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</si>
  <si>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</si>
  <si>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</si>
  <si>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</si>
  <si>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</si>
  <si>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</si>
  <si>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</si>
  <si>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</si>
  <si>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</si>
  <si>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</si>
  <si>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</si>
  <si>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</si>
  <si>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</si>
  <si>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</si>
  <si>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</si>
  <si>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</si>
  <si>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</si>
  <si>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</si>
  <si>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</si>
  <si>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</si>
  <si>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</si>
  <si>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</si>
  <si>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</si>
  <si>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</si>
  <si>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</si>
  <si>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</si>
  <si>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</si>
  <si>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</si>
  <si>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</si>
  <si>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</si>
  <si>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</si>
  <si>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</si>
  <si>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</si>
  <si>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</si>
  <si>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</si>
  <si>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</si>
  <si>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</si>
  <si>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</si>
  <si>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</si>
  <si>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</si>
  <si>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</si>
  <si>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</si>
  <si>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</si>
  <si>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</si>
  <si>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</si>
  <si>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</si>
  <si>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</si>
  <si>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</si>
  <si>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</si>
  <si>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</si>
  <si>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</si>
  <si>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</si>
  <si>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</si>
  <si>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</si>
  <si>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</si>
  <si>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</si>
  <si>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</si>
  <si>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</si>
  <si>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</si>
  <si>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</si>
  <si>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</si>
  <si>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</si>
  <si>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</si>
  <si>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</si>
  <si>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</si>
  <si>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</si>
  <si>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</si>
  <si>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</si>
  <si>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</si>
  <si>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</si>
  <si>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</si>
  <si>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</si>
  <si>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</si>
  <si>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</si>
  <si>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</si>
  <si>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</si>
  <si>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</si>
  <si>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</si>
  <si>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</si>
  <si>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</si>
  <si>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</si>
  <si>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</si>
  <si>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</si>
  <si>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</si>
  <si>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</si>
  <si>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</si>
  <si>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</si>
  <si>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</si>
  <si>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</si>
  <si>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</si>
  <si>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</si>
  <si>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</si>
  <si>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</si>
  <si>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</si>
  <si>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</si>
  <si>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</si>
  <si>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</si>
  <si>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</si>
  <si>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</si>
  <si>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</si>
  <si>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</si>
  <si>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</si>
  <si>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</si>
  <si>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</si>
  <si>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</si>
  <si>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</si>
  <si>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</si>
  <si>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</si>
  <si>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</si>
  <si>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</si>
  <si>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</si>
  <si>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</si>
  <si>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</si>
  <si>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</si>
  <si>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</si>
  <si>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</si>
  <si>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</si>
  <si>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</si>
  <si>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</si>
  <si>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</si>
  <si>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</si>
  <si>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</si>
  <si>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</si>
  <si>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</si>
  <si>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</si>
  <si>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</si>
  <si>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</si>
  <si>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</si>
  <si>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</si>
  <si>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</si>
  <si>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</si>
  <si>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</si>
  <si>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</si>
  <si>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</si>
  <si>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</si>
  <si>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</si>
  <si>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</si>
  <si>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</si>
  <si>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</si>
  <si>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</si>
  <si>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</si>
  <si>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</si>
  <si>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</si>
  <si>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</si>
  <si>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</si>
  <si>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</si>
  <si>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</si>
  <si>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</si>
  <si>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</si>
  <si>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</si>
  <si>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</si>
  <si>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</si>
  <si>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</si>
  <si>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</si>
  <si>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</si>
  <si>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</si>
  <si>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</si>
  <si>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</si>
  <si>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</si>
  <si>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</si>
  <si>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</si>
  <si>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</si>
  <si>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</si>
  <si>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</si>
  <si>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</si>
  <si>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</si>
  <si>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</si>
  <si>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</si>
  <si>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</si>
  <si>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</si>
  <si>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</si>
  <si>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</si>
  <si>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</si>
  <si>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</si>
  <si>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</si>
  <si>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</si>
  <si>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</si>
  <si>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</si>
  <si>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</si>
  <si>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</si>
  <si>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</si>
  <si>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</si>
  <si>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</si>
  <si>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</si>
  <si>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</si>
  <si>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</si>
  <si>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</si>
  <si>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</si>
  <si>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</si>
  <si>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</si>
  <si>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</si>
  <si>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</si>
  <si>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</si>
  <si>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</si>
  <si>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</si>
  <si>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</si>
  <si>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</si>
  <si>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</si>
  <si>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</si>
  <si>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</si>
  <si>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</si>
  <si>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</si>
  <si>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</si>
  <si>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</si>
  <si>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</si>
  <si>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</si>
  <si>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</si>
  <si>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</si>
  <si>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</si>
  <si>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</si>
  <si>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</si>
  <si>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</si>
  <si>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</si>
  <si>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</si>
  <si>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</si>
  <si>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</si>
  <si>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</si>
  <si>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</si>
  <si>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</si>
  <si>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</si>
  <si>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</si>
  <si>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</si>
  <si>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</si>
  <si>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</si>
  <si>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</si>
  <si>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</si>
  <si>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</si>
  <si>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</si>
  <si>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</si>
  <si>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</si>
  <si>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</si>
  <si>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</si>
  <si>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</si>
  <si>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</si>
  <si>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</si>
  <si>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</si>
  <si>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</si>
  <si>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</si>
  <si>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</si>
  <si>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</si>
  <si>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</si>
  <si>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</si>
  <si>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</si>
  <si>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</si>
  <si>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</si>
  <si>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</si>
  <si>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</si>
  <si>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</si>
  <si>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</si>
  <si>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</si>
  <si>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</si>
  <si>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</si>
  <si>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</si>
  <si>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</si>
  <si>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</si>
  <si>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</si>
  <si>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</si>
  <si>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</si>
  <si>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</si>
  <si>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</si>
  <si>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</si>
  <si>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</si>
  <si>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</si>
  <si>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</si>
  <si>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</si>
  <si>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</si>
  <si>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</si>
  <si>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</si>
  <si>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</si>
  <si>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</si>
  <si>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</si>
  <si>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</si>
  <si>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</si>
  <si>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</si>
  <si>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</si>
  <si>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</si>
  <si>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</si>
  <si>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</si>
  <si>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</si>
  <si>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</si>
  <si>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</si>
  <si>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</si>
  <si>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</si>
  <si>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</si>
  <si>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</si>
  <si>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</si>
  <si>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</si>
  <si>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</si>
  <si>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</si>
  <si>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</si>
  <si>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</si>
  <si>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</si>
  <si>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</si>
  <si>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</si>
  <si>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</si>
  <si>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</si>
  <si>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</si>
  <si>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</si>
  <si>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</si>
  <si>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</si>
  <si>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</si>
  <si>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</si>
  <si>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</si>
  <si>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</si>
  <si>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</si>
  <si>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</si>
  <si>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</si>
  <si>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</si>
  <si>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</si>
  <si>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</si>
  <si>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</si>
  <si>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</si>
  <si>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</si>
  <si>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</si>
  <si>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</si>
  <si>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</si>
  <si>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</si>
  <si>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</si>
  <si>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</si>
  <si>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</si>
  <si>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</si>
  <si>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</si>
  <si>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</si>
  <si>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</si>
  <si>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</si>
  <si>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</si>
  <si>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</si>
  <si>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</si>
  <si>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</si>
  <si>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</si>
  <si>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</si>
  <si>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</si>
  <si>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</si>
  <si>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</si>
  <si>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</si>
  <si>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</si>
  <si>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</si>
  <si>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</si>
  <si>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</si>
  <si>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</si>
  <si>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</si>
  <si>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</si>
  <si>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</si>
  <si>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</si>
  <si>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</si>
  <si>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</si>
  <si>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</si>
  <si>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</si>
  <si>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</si>
  <si>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</si>
  <si>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</si>
  <si>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</si>
  <si>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</si>
  <si>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</si>
  <si>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</si>
  <si>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</si>
  <si>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</si>
  <si>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</si>
  <si>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</si>
  <si>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</si>
  <si>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</si>
  <si>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</si>
  <si>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</si>
  <si>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</si>
  <si>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</si>
  <si>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</si>
  <si>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</si>
  <si>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</si>
  <si>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</si>
  <si>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</si>
  <si>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</si>
  <si>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</si>
  <si>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</si>
  <si>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</si>
  <si>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</si>
  <si>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</si>
  <si>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</si>
  <si>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</si>
  <si>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</si>
  <si>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</si>
  <si>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</si>
  <si>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</si>
  <si>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</si>
  <si>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</si>
  <si>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</si>
  <si>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</si>
  <si>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</si>
  <si>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</si>
  <si>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</si>
  <si>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</si>
  <si>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</si>
  <si>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</si>
  <si>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</si>
  <si>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</si>
  <si>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</si>
  <si>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</si>
  <si>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</si>
  <si>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</si>
  <si>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</si>
  <si>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</si>
  <si>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</si>
  <si>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</si>
  <si>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</si>
  <si>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</si>
  <si>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</si>
  <si>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</si>
  <si>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</si>
  <si>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</si>
  <si>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</si>
  <si>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</si>
  <si>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</si>
  <si>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</si>
  <si>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</si>
  <si>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</si>
  <si>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</si>
  <si>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</si>
  <si>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</si>
  <si>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</si>
  <si>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</si>
  <si>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</si>
  <si>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</si>
  <si>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</si>
  <si>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</si>
  <si>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</si>
  <si>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</si>
  <si>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</si>
  <si>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</si>
  <si>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</si>
  <si>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</si>
  <si>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</si>
  <si>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</si>
  <si>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</si>
  <si>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</si>
  <si>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</si>
  <si>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</si>
  <si>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</si>
  <si>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</si>
  <si>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</si>
  <si>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</si>
  <si>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</si>
  <si>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</si>
  <si>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</si>
  <si>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</si>
  <si>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</si>
  <si>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</si>
  <si>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</si>
  <si>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</si>
  <si>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</si>
  <si>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</si>
  <si>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</si>
  <si>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</si>
  <si>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</si>
  <si>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</si>
  <si>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</si>
  <si>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</si>
  <si>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</si>
  <si>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</si>
  <si>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</si>
  <si>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</si>
  <si>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</si>
  <si>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</si>
  <si>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</si>
  <si>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</si>
  <si>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</si>
  <si>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</si>
  <si>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</si>
  <si>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</si>
  <si>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</si>
  <si>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</si>
  <si>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</si>
  <si>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</si>
  <si>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</si>
  <si>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</si>
  <si>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</si>
  <si>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</si>
  <si>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</si>
  <si>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</si>
  <si>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</si>
  <si>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</si>
  <si>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</si>
  <si>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</si>
  <si>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</si>
  <si>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</si>
  <si>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</si>
  <si>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</si>
  <si>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</si>
  <si>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</si>
  <si>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</si>
  <si>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</si>
  <si>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</si>
  <si>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</si>
  <si>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</si>
  <si>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</si>
  <si>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</si>
  <si>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</si>
  <si>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</si>
  <si>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</si>
  <si>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</si>
  <si>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</si>
  <si>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</si>
  <si>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</si>
  <si>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</si>
  <si>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</si>
  <si>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</si>
  <si>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</si>
  <si>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</si>
  <si>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</si>
  <si>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</si>
  <si>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</si>
  <si>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</si>
  <si>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</si>
  <si>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</si>
  <si>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</si>
  <si>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</si>
  <si>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</si>
  <si>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</si>
  <si>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</si>
  <si>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</si>
  <si>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</si>
  <si>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</si>
  <si>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</si>
  <si>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</si>
  <si>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</si>
  <si>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</si>
  <si>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</si>
  <si>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</si>
  <si>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</si>
  <si>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</si>
  <si>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</si>
  <si>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</si>
  <si>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</si>
  <si>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</si>
  <si>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</si>
  <si>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</si>
  <si>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</si>
  <si>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</si>
  <si>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</si>
  <si>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</si>
  <si>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</si>
  <si>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</si>
  <si>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</si>
  <si>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</si>
  <si>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</si>
  <si>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</si>
  <si>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</si>
  <si>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</si>
  <si>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</si>
  <si>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</si>
  <si>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</si>
  <si>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</si>
  <si>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</si>
  <si>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</si>
  <si>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</si>
  <si>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</si>
  <si>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</si>
  <si>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</si>
  <si>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</si>
  <si>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</si>
  <si>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</si>
  <si>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</si>
  <si>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</si>
  <si>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</si>
  <si>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</si>
  <si>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</si>
  <si>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</si>
  <si>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</si>
  <si>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</si>
  <si>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</si>
  <si>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</si>
  <si>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</si>
  <si>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</si>
  <si>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</si>
  <si>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</si>
  <si>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</si>
  <si>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</si>
  <si>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</si>
  <si>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</si>
  <si>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</si>
  <si>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</si>
  <si>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</si>
  <si>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</si>
  <si>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</si>
  <si>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</si>
  <si>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</si>
  <si>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</si>
  <si>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</si>
  <si>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</si>
  <si>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</si>
  <si>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</si>
  <si>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</si>
  <si>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</si>
  <si>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</si>
  <si>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</si>
  <si>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</si>
  <si>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</si>
  <si>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</si>
  <si>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</si>
  <si>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</si>
  <si>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</si>
  <si>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</si>
  <si>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</si>
  <si>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</si>
  <si>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</si>
  <si>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</si>
  <si>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</si>
  <si>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</si>
  <si>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</si>
  <si>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</si>
  <si>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</si>
  <si>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</si>
  <si>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</si>
  <si>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</si>
  <si>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</si>
  <si>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</si>
  <si>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</si>
  <si>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</si>
  <si>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</si>
  <si>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</si>
  <si>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</si>
  <si>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</si>
  <si>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</si>
  <si>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</si>
  <si>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</si>
  <si>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</si>
  <si>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</si>
  <si>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</si>
  <si>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</si>
  <si>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</si>
  <si>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</si>
  <si>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</si>
  <si>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</si>
  <si>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</si>
  <si>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</si>
  <si>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</si>
  <si>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</si>
  <si>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</si>
  <si>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</si>
  <si>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</si>
  <si>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</si>
  <si>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</si>
  <si>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</si>
  <si>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</si>
  <si>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</si>
  <si>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</si>
  <si>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</si>
  <si>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</si>
  <si>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</si>
  <si>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</si>
  <si>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</si>
  <si>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</si>
  <si>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</si>
  <si>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</si>
  <si>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</si>
  <si>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</si>
  <si>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</si>
  <si>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</si>
  <si>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</si>
  <si>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</si>
  <si>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</si>
  <si>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</si>
  <si>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</si>
  <si>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</si>
  <si>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</si>
  <si>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</si>
  <si>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</si>
  <si>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</si>
  <si>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</si>
  <si>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</si>
  <si>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</si>
  <si>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</si>
  <si>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</si>
  <si>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</si>
  <si>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</si>
  <si>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</si>
  <si>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</si>
  <si>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</si>
  <si>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</si>
  <si>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</si>
  <si>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</si>
  <si>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</si>
  <si>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</si>
  <si>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</si>
  <si>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</si>
  <si>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</si>
  <si>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</si>
  <si>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</si>
  <si>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</si>
  <si>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</si>
  <si>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</si>
  <si>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</si>
  <si>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</si>
  <si>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</si>
  <si>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</si>
  <si>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</si>
  <si>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</si>
  <si>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</si>
  <si>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</si>
  <si>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</si>
  <si>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</si>
  <si>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</si>
  <si>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</si>
  <si>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</si>
  <si>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</si>
  <si>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</si>
  <si>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</si>
  <si>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</si>
  <si>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</si>
  <si>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</si>
  <si>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</si>
  <si>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</si>
  <si>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</si>
  <si>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</si>
  <si>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</si>
  <si>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</si>
  <si>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</si>
  <si>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</si>
  <si>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</si>
  <si>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</si>
  <si>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</si>
  <si>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</si>
  <si>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</si>
  <si>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</si>
  <si>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</si>
  <si>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</si>
  <si>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</si>
  <si>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</si>
  <si>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</si>
  <si>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</si>
  <si>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</si>
  <si>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</si>
  <si>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</si>
  <si>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</si>
  <si>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</si>
  <si>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</si>
  <si>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</si>
  <si>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</si>
  <si>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</si>
  <si>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</si>
  <si>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</si>
  <si>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</si>
  <si>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</si>
  <si>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</si>
  <si>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</si>
  <si>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</si>
  <si>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</si>
  <si>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</si>
  <si>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</si>
  <si>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</si>
  <si>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</si>
  <si>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</si>
  <si>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</si>
  <si>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</si>
  <si>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</si>
  <si>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</si>
  <si>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</si>
  <si>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</si>
  <si>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</si>
  <si>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</si>
  <si>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</si>
  <si>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</si>
  <si>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</si>
  <si>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</si>
  <si>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</si>
  <si>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</si>
  <si>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</si>
  <si>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</si>
  <si>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</si>
  <si>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</si>
  <si>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</si>
  <si>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</si>
  <si>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</si>
  <si>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</si>
  <si>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</si>
  <si>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</si>
  <si>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</si>
  <si>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</si>
  <si>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</si>
  <si>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</si>
  <si>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</si>
  <si>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</si>
  <si>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</si>
  <si>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</si>
  <si>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</si>
  <si>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</si>
  <si>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</si>
  <si>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</si>
  <si>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</si>
  <si>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</si>
  <si>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</si>
  <si>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</si>
  <si>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</si>
  <si>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</si>
  <si>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</si>
  <si>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</si>
  <si>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</si>
  <si>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</si>
  <si>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</si>
  <si>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</si>
  <si>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</si>
  <si>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</si>
  <si>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</si>
  <si>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</si>
  <si>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</si>
  <si>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</si>
  <si>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</si>
  <si>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</si>
  <si>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</si>
  <si>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</si>
  <si>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</si>
  <si>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</si>
  <si>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</si>
  <si>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</si>
  <si>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</si>
  <si>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</si>
  <si>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</si>
  <si>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</si>
  <si>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</si>
  <si>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</si>
  <si>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</si>
  <si>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</si>
  <si>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</si>
  <si>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</si>
  <si>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</si>
  <si>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</si>
  <si>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</si>
  <si>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</si>
  <si>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</si>
  <si>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</si>
  <si>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</si>
  <si>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</si>
  <si>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</si>
  <si>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</si>
  <si>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</si>
  <si>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</si>
  <si>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</si>
  <si>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</si>
  <si>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</si>
  <si>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</si>
  <si>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</si>
  <si>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</si>
  <si>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</si>
  <si>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</si>
  <si>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</si>
  <si>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</si>
  <si>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</si>
  <si>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</si>
  <si>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</si>
  <si>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</si>
  <si>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</si>
  <si>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</si>
  <si>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</si>
  <si>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</si>
  <si>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</si>
  <si>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</si>
  <si>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</si>
  <si>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</si>
  <si>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</si>
  <si>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</si>
  <si>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</si>
  <si>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</si>
  <si>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</si>
  <si>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</si>
  <si>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</si>
  <si>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</si>
  <si>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</si>
  <si>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</si>
  <si>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</si>
  <si>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</si>
  <si>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</si>
  <si>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</si>
  <si>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</si>
  <si>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</si>
  <si>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</si>
  <si>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</si>
  <si>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</si>
  <si>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</si>
  <si>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</si>
  <si>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</si>
  <si>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</si>
  <si>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</si>
  <si>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</si>
  <si>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</si>
  <si>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</si>
  <si>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</si>
  <si>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</si>
  <si>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</si>
  <si>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</si>
  <si>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</si>
  <si>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</si>
  <si>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</si>
  <si>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</si>
  <si>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</si>
  <si>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</si>
  <si>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</si>
  <si>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</si>
  <si>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</si>
  <si>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</si>
  <si>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</si>
  <si>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</si>
  <si>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</si>
  <si>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</si>
  <si>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</si>
  <si>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</si>
  <si>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</si>
  <si>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</si>
  <si>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</si>
  <si>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</si>
  <si>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</si>
  <si>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</si>
  <si>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</si>
  <si>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</si>
  <si>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</si>
  <si>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</si>
  <si>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</si>
  <si>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</si>
  <si>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</si>
  <si>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</si>
  <si>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</si>
  <si>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</si>
  <si>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</si>
  <si>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</si>
  <si>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</si>
  <si>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</si>
  <si>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</si>
  <si>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</si>
  <si>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</si>
  <si>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</si>
  <si>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</si>
  <si>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</si>
  <si>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</si>
  <si>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</si>
  <si>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</si>
  <si>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</si>
  <si>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</si>
  <si>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</si>
  <si>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</si>
  <si>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</si>
  <si>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</si>
  <si>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</si>
  <si>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</si>
  <si>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</si>
  <si>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</si>
  <si>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</si>
  <si>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</si>
  <si>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</si>
  <si>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</si>
  <si>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</si>
  <si>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</si>
  <si>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</si>
  <si>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</si>
  <si>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</si>
  <si>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</si>
  <si>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</si>
  <si>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</si>
  <si>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</si>
  <si>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</si>
  <si>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</si>
  <si>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</si>
  <si>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</si>
  <si>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</si>
  <si>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</si>
  <si>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</si>
  <si>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</si>
  <si>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</si>
  <si>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</si>
  <si>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</si>
  <si>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</si>
  <si>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</si>
  <si>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</si>
  <si>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</si>
  <si>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</si>
  <si>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</si>
  <si>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</si>
  <si>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</si>
  <si>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</si>
  <si>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</si>
  <si>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</si>
  <si>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</si>
  <si>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</si>
  <si>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</si>
  <si>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</si>
  <si>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</si>
  <si>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</si>
  <si>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</si>
  <si>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</si>
  <si>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</si>
  <si>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</si>
  <si>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</si>
  <si>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</si>
  <si>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</si>
  <si>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</si>
  <si>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</si>
  <si>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</si>
  <si>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</si>
  <si>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</si>
  <si>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</si>
  <si>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</si>
  <si>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</si>
  <si>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</si>
  <si>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</si>
  <si>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</si>
  <si>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</si>
  <si>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</si>
  <si>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</si>
  <si>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</si>
  <si>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</si>
  <si>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</si>
  <si>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</si>
  <si>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</si>
  <si>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</si>
  <si>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</si>
  <si>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</si>
  <si>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</si>
  <si>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</si>
  <si>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</si>
  <si>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</si>
  <si>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</si>
  <si>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</si>
  <si>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</si>
  <si>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</si>
  <si>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</si>
  <si>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</si>
  <si>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</si>
  <si>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</si>
  <si>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</si>
  <si>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</si>
  <si>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</si>
  <si>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</si>
  <si>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</si>
  <si>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</si>
  <si>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</si>
  <si>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</si>
  <si>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</si>
  <si>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</si>
  <si>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</si>
  <si>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</si>
  <si>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</si>
  <si>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</si>
  <si>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</si>
  <si>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</si>
  <si>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</si>
  <si>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</si>
  <si>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</si>
  <si>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</si>
  <si>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</si>
  <si>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</si>
  <si>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</si>
  <si>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</si>
  <si>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</si>
  <si>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</si>
  <si>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</si>
  <si>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</si>
  <si>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</si>
  <si>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</si>
  <si>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</si>
  <si>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</si>
  <si>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</si>
  <si>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</si>
  <si>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</si>
  <si>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</si>
  <si>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</si>
  <si>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</si>
  <si>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</si>
  <si>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</si>
  <si>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</si>
  <si>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</si>
  <si>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</si>
  <si>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</si>
  <si>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</si>
  <si>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</si>
  <si>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</si>
  <si>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</si>
  <si>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</si>
  <si>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</si>
  <si>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</si>
  <si>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</si>
  <si>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</si>
  <si>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</si>
  <si>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</si>
  <si>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</si>
  <si>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</si>
  <si>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</si>
  <si>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</si>
  <si>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</si>
  <si>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</si>
  <si>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</si>
  <si>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</si>
  <si>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</si>
  <si>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</si>
  <si>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</si>
  <si>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</si>
  <si>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</si>
  <si>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</si>
  <si>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</si>
  <si>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</si>
  <si>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</si>
  <si>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</si>
  <si>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</si>
  <si>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</si>
  <si>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</si>
  <si>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</si>
  <si>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</si>
  <si>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</si>
  <si>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</si>
  <si>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</si>
  <si>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</si>
  <si>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</si>
  <si>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</si>
  <si>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</si>
  <si>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</si>
  <si>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</si>
  <si>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</si>
  <si>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</si>
  <si>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</si>
  <si>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</si>
  <si>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</si>
  <si>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</si>
  <si>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</si>
  <si>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</si>
  <si>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</si>
  <si>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</si>
  <si>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</si>
  <si>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</si>
  <si>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</si>
  <si>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</si>
  <si>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</si>
  <si>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</si>
  <si>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</si>
  <si>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</si>
  <si>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</si>
  <si>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</si>
  <si>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</si>
  <si>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</si>
  <si>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</si>
  <si>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</si>
  <si>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</si>
  <si>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</si>
  <si>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</si>
  <si>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</si>
  <si>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</si>
  <si>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</si>
  <si>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</si>
  <si>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</si>
  <si>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</si>
  <si>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</si>
  <si>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</si>
  <si>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</si>
  <si>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</si>
  <si>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</si>
  <si>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</si>
  <si>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</si>
  <si>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</si>
  <si>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</si>
  <si>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</si>
  <si>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</si>
  <si>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</si>
  <si>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</si>
  <si>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</si>
  <si>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</si>
  <si>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</si>
  <si>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</si>
  <si>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</si>
  <si>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</si>
  <si>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</si>
  <si>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</si>
  <si>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</si>
  <si>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</si>
  <si>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</si>
  <si>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</si>
  <si>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</si>
  <si>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</si>
  <si>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</si>
  <si>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</si>
  <si>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</si>
  <si>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</si>
  <si>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</si>
  <si>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</si>
  <si>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</si>
  <si>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</si>
  <si>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</si>
  <si>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</si>
  <si>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</si>
  <si>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</si>
  <si>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</si>
  <si>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</si>
  <si>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</si>
  <si>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</si>
  <si>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</si>
  <si>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</si>
  <si>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</si>
  <si>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</si>
  <si>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</si>
  <si>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</si>
  <si>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</si>
  <si>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</si>
  <si>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</si>
  <si>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</si>
  <si>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</si>
  <si>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</si>
  <si>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</si>
  <si>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</si>
  <si>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</si>
  <si>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</si>
  <si>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</si>
  <si>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</si>
  <si>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</si>
  <si>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</si>
  <si>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</si>
  <si>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</si>
  <si>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</si>
  <si>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</si>
  <si>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</si>
  <si>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</si>
  <si>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</si>
  <si>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</si>
  <si>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</si>
  <si>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</si>
  <si>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</si>
  <si>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</si>
  <si>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</si>
  <si>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</si>
  <si>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</si>
  <si>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</si>
  <si>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</si>
  <si>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</si>
  <si>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</si>
  <si>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</si>
  <si>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</si>
  <si>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</si>
  <si>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</si>
  <si>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</si>
  <si>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</si>
  <si>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</si>
  <si>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</si>
  <si>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</si>
  <si>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</si>
  <si>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</si>
  <si>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</si>
  <si>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</si>
  <si>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</si>
  <si>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</si>
  <si>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</si>
  <si>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</si>
  <si>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</si>
  <si>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</si>
  <si>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</si>
  <si>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</si>
  <si>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</si>
  <si>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</si>
  <si>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</si>
  <si>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</si>
  <si>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</si>
  <si>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</si>
  <si>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</si>
  <si>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</si>
  <si>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</si>
  <si>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</si>
  <si>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</si>
  <si>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</si>
  <si>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</si>
  <si>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</si>
  <si>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</si>
  <si>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</si>
  <si>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</si>
  <si>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</si>
  <si>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</si>
  <si>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</si>
  <si>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</si>
  <si>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</si>
  <si>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</si>
  <si>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</si>
  <si>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</si>
  <si>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</si>
  <si>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</si>
  <si>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</si>
  <si>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</si>
  <si>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</si>
  <si>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</si>
  <si>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</si>
  <si>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</si>
  <si>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</si>
  <si>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</si>
  <si>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</si>
  <si>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</si>
  <si>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</si>
  <si>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</si>
  <si>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</si>
  <si>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</si>
  <si>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</si>
  <si>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</si>
  <si>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</si>
  <si>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</si>
  <si>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</si>
  <si>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</si>
  <si>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</si>
  <si>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</si>
  <si>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</si>
  <si>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</si>
  <si>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</si>
  <si>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</si>
  <si>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</si>
  <si>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</si>
  <si>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</si>
  <si>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</si>
  <si>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</si>
  <si>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</si>
  <si>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</si>
  <si>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</si>
  <si>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</si>
  <si>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</si>
  <si>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</si>
  <si>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</si>
  <si>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</si>
  <si>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</si>
  <si>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</si>
  <si>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</si>
  <si>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</si>
  <si>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</si>
  <si>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</si>
  <si>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</si>
  <si>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</si>
  <si>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</si>
  <si>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</si>
  <si>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</si>
  <si>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</si>
  <si>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</si>
  <si>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</si>
  <si>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</si>
  <si>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</si>
  <si>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</si>
  <si>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</si>
  <si>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</si>
  <si>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</si>
  <si>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</si>
  <si>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</si>
  <si>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</si>
  <si>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</si>
  <si>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</si>
  <si>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</si>
  <si>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</si>
  <si>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</si>
  <si>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</si>
  <si>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</si>
  <si>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</si>
  <si>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</si>
  <si>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</si>
  <si>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</si>
  <si>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</si>
  <si>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</si>
  <si>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</si>
  <si>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</si>
  <si>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</si>
  <si>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</si>
  <si>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</si>
  <si>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</si>
  <si>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</si>
  <si>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</si>
  <si>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</si>
  <si>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</si>
  <si>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</si>
  <si>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</si>
  <si>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</si>
  <si>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</si>
  <si>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</si>
  <si>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</si>
  <si>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</si>
  <si>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</si>
  <si>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</si>
  <si>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</si>
  <si>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</si>
  <si>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</si>
  <si>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</si>
  <si>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</si>
  <si>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</si>
  <si>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</si>
  <si>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</si>
  <si>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</si>
  <si>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</si>
  <si>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</si>
  <si>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</si>
  <si>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</si>
  <si>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</si>
  <si>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</si>
  <si>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</si>
  <si>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</si>
  <si>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</si>
  <si>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</si>
  <si>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</si>
  <si>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</si>
  <si>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</si>
  <si>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</si>
  <si>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</si>
  <si>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</si>
  <si>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</si>
  <si>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</si>
  <si>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</si>
  <si>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</si>
  <si>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</si>
  <si>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</si>
  <si>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</si>
  <si>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</si>
  <si>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</si>
  <si>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</si>
  <si>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</si>
  <si>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</si>
  <si>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</si>
  <si>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</si>
  <si>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</si>
  <si>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</si>
  <si>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</si>
  <si>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</si>
  <si>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</si>
  <si>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</si>
  <si>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</si>
  <si>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</si>
  <si>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</si>
  <si>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</si>
  <si>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</si>
  <si>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</si>
  <si>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</si>
  <si>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</si>
  <si>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</si>
  <si>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</si>
  <si>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</si>
  <si>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</si>
  <si>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</si>
  <si>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</si>
  <si>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</si>
  <si>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</si>
  <si>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</si>
  <si>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</si>
  <si>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</si>
  <si>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</si>
  <si>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</si>
  <si>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</si>
  <si>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</si>
  <si>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</si>
  <si>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</si>
  <si>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</si>
  <si>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</si>
  <si>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</si>
  <si>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</si>
  <si>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</si>
  <si>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</si>
  <si>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</si>
  <si>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</si>
  <si>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</si>
  <si>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</si>
  <si>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</si>
  <si>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</si>
  <si>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</si>
  <si>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</si>
  <si>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</si>
  <si>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</si>
  <si>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</si>
  <si>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</si>
  <si>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</si>
  <si>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</si>
  <si>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</si>
  <si>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</si>
  <si>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</si>
  <si>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</si>
  <si>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</si>
  <si>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</si>
  <si>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</si>
  <si>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</si>
  <si>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</si>
  <si>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</si>
  <si>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</si>
  <si>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</si>
  <si>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</si>
  <si>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</si>
  <si>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</si>
  <si>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</si>
  <si>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</si>
  <si>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</si>
  <si>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</si>
  <si>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</si>
  <si>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</si>
  <si>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</si>
  <si>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</si>
  <si>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</si>
  <si>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</si>
  <si>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</si>
  <si>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</si>
  <si>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</si>
  <si>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</si>
  <si>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</si>
  <si>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</si>
  <si>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</si>
  <si>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</si>
  <si>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</si>
  <si>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</si>
  <si>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</si>
  <si>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</si>
  <si>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</si>
  <si>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</si>
  <si>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</si>
  <si>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</si>
  <si>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</si>
  <si>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</si>
  <si>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</si>
  <si>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</si>
  <si>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</si>
  <si>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</si>
  <si>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</si>
  <si>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</si>
  <si>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</si>
  <si>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</si>
  <si>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</si>
  <si>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</si>
  <si>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</si>
  <si>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</si>
  <si>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</si>
  <si>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</si>
  <si>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</si>
  <si>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</si>
  <si>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</si>
  <si>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</si>
  <si>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</si>
  <si>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</si>
  <si>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</si>
  <si>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</si>
  <si>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</si>
  <si>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</si>
  <si>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</si>
  <si>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</si>
  <si>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</si>
  <si>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</si>
  <si>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</si>
  <si>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</si>
  <si>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</si>
  <si>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</si>
  <si>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</si>
  <si>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</si>
  <si>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</si>
  <si>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</si>
  <si>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</si>
  <si>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</si>
  <si>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</si>
  <si>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</si>
  <si>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</si>
  <si>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</si>
  <si>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</si>
  <si>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</si>
  <si>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</si>
  <si>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</si>
  <si>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</si>
  <si>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</si>
  <si>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</si>
  <si>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</si>
  <si>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</si>
  <si>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</si>
  <si>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</si>
  <si>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</si>
  <si>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</si>
  <si>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</si>
  <si>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</si>
  <si>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</si>
  <si>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</si>
  <si>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</si>
  <si>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</si>
  <si>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</si>
  <si>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</si>
  <si>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</si>
  <si>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</si>
  <si>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</si>
  <si>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</si>
  <si>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</si>
  <si>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</si>
  <si>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</si>
  <si>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</si>
  <si>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</si>
  <si>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</si>
  <si>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</si>
  <si>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</si>
  <si>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</si>
  <si>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</si>
  <si>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</si>
  <si>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</si>
  <si>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</si>
  <si>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</si>
  <si>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</si>
  <si>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</si>
  <si>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</si>
  <si>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</si>
  <si>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</si>
  <si>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</si>
  <si>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</si>
  <si>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</si>
  <si>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</si>
  <si>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</si>
  <si>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</si>
  <si>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</si>
  <si>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</si>
  <si>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</si>
  <si>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</si>
  <si>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</si>
  <si>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</si>
  <si>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</si>
  <si>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</si>
  <si>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</si>
  <si>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</si>
  <si>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</si>
  <si>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</si>
  <si>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</si>
  <si>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</si>
  <si>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</si>
  <si>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</si>
  <si>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</si>
  <si>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</si>
  <si>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</si>
  <si>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</si>
  <si>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</si>
  <si>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</si>
  <si>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</si>
  <si>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</si>
  <si>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</si>
  <si>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</si>
  <si>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</si>
  <si>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</si>
  <si>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</si>
  <si>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</si>
  <si>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</si>
  <si>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</si>
  <si>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</si>
  <si>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</si>
  <si>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</si>
  <si>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</si>
  <si>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</si>
  <si>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</si>
  <si>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</si>
  <si>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</si>
  <si>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</si>
  <si>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</si>
  <si>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</si>
  <si>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</si>
  <si>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</si>
  <si>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</si>
  <si>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</si>
  <si>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</si>
  <si>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</si>
  <si>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</si>
  <si>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</si>
  <si>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</si>
  <si>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</si>
  <si>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</si>
  <si>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</si>
  <si>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</si>
  <si>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</si>
  <si>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</si>
  <si>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</si>
  <si>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</si>
  <si>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</si>
  <si>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</si>
  <si>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</si>
  <si>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</si>
  <si>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</si>
  <si>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</si>
  <si>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</si>
  <si>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</si>
  <si>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</si>
  <si>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</si>
  <si>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</si>
  <si>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</si>
  <si>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</si>
  <si>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</si>
  <si>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</si>
  <si>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</si>
  <si>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</si>
  <si>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</si>
  <si>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</si>
  <si>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</si>
  <si>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</si>
  <si>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</si>
  <si>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</si>
  <si>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</si>
  <si>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</si>
  <si>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</si>
  <si>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</si>
  <si>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</si>
  <si>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</si>
  <si>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</si>
  <si>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</si>
  <si>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</si>
  <si>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</si>
  <si>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</si>
  <si>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</si>
  <si>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</si>
  <si>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</si>
  <si>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</si>
  <si>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</si>
  <si>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</si>
  <si>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</si>
  <si>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</si>
  <si>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</si>
  <si>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</si>
  <si>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</si>
  <si>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</si>
  <si>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</si>
  <si>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</si>
  <si>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</si>
  <si>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</si>
  <si>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</si>
  <si>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</si>
  <si>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</si>
  <si>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</si>
  <si>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</si>
  <si>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</si>
  <si>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</si>
  <si>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</si>
  <si>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</si>
  <si>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</si>
  <si>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</si>
  <si>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</si>
  <si>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</si>
  <si>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</si>
  <si>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</si>
  <si>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</si>
  <si>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</si>
  <si>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</si>
  <si>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</si>
  <si>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</si>
  <si>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</si>
  <si>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</si>
  <si>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</si>
  <si>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</si>
  <si>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</si>
  <si>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</si>
  <si>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</si>
  <si>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</si>
  <si>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</si>
  <si>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</si>
  <si>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</si>
  <si>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</si>
  <si>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</si>
  <si>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</si>
  <si>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</si>
  <si>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</si>
  <si>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</si>
  <si>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</si>
  <si>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</si>
  <si>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</si>
  <si>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</si>
  <si>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</si>
  <si>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</si>
  <si>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</si>
  <si>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</si>
  <si>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</si>
  <si>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</si>
  <si>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</si>
  <si>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</si>
  <si>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</si>
  <si>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</si>
  <si>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</si>
  <si>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</si>
  <si>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</si>
  <si>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</si>
  <si>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</si>
  <si>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</si>
  <si>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</si>
  <si>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</si>
  <si>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</si>
  <si>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</si>
  <si>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</si>
  <si>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</si>
  <si>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</si>
  <si>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</si>
  <si>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</si>
  <si>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</si>
  <si>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</si>
  <si>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</si>
  <si>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</si>
  <si>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</si>
  <si>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</si>
  <si>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</si>
  <si>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</si>
  <si>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</si>
  <si>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</si>
  <si>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</si>
  <si>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</si>
  <si>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</si>
  <si>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</si>
  <si>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</si>
  <si>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</si>
  <si>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</si>
  <si>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</si>
  <si>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</si>
  <si>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</si>
  <si>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</si>
  <si>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</si>
  <si>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</si>
  <si>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</si>
  <si>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</si>
  <si>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</si>
  <si>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</si>
  <si>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</si>
  <si>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</si>
  <si>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</si>
  <si>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</si>
  <si>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</si>
  <si>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</si>
  <si>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</si>
  <si>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</si>
  <si>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</si>
  <si>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</si>
  <si>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</si>
  <si>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</si>
  <si>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</si>
  <si>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</si>
  <si>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</si>
  <si>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</si>
  <si>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</si>
  <si>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</si>
  <si>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</si>
  <si>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</si>
  <si>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</si>
  <si>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</si>
  <si>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</si>
  <si>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</si>
  <si>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</si>
  <si>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</si>
  <si>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</si>
  <si>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</si>
  <si>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</si>
  <si>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</si>
  <si>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</si>
  <si>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</si>
  <si>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</si>
  <si>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</si>
  <si>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</si>
  <si>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</si>
  <si>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</si>
  <si>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</si>
  <si>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</si>
  <si>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</si>
  <si>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</si>
  <si>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</si>
  <si>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</si>
  <si>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</si>
  <si>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</si>
  <si>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</si>
  <si>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</si>
  <si>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</si>
  <si>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</si>
  <si>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</si>
  <si>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</si>
  <si>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</si>
  <si>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</si>
  <si>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</si>
  <si>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</si>
  <si>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</si>
  <si>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</si>
  <si>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</si>
  <si>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</si>
  <si>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</si>
  <si>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</si>
  <si>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</si>
  <si>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</si>
  <si>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</si>
  <si>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</si>
  <si>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</si>
  <si>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</si>
  <si>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</si>
  <si>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</si>
  <si>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</si>
  <si>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</si>
  <si>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</si>
  <si>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</si>
  <si>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</si>
  <si>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</si>
  <si>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</si>
  <si>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</si>
  <si>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</si>
  <si>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</si>
  <si>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</si>
  <si>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</si>
  <si>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</si>
  <si>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</si>
  <si>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</si>
  <si>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</si>
  <si>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</si>
  <si>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</si>
  <si>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</si>
  <si>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</si>
  <si>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</si>
  <si>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</si>
  <si>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</si>
  <si>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</si>
  <si>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</si>
  <si>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</si>
  <si>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</si>
  <si>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</si>
  <si>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</si>
  <si>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</si>
  <si>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</si>
  <si>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</si>
  <si>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</si>
  <si>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</si>
  <si>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</si>
  <si>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</si>
  <si>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</si>
  <si>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</si>
  <si>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</si>
  <si>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</si>
  <si>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</si>
  <si>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</si>
  <si>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</si>
  <si>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</si>
  <si>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</si>
  <si>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</si>
  <si>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</si>
  <si>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</si>
  <si>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</si>
  <si>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</si>
  <si>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</si>
  <si>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</si>
  <si>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</si>
  <si>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</si>
  <si>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</si>
  <si>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</si>
  <si>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</si>
  <si>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</si>
  <si>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</si>
  <si>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</si>
  <si>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</si>
  <si>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</si>
  <si>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</si>
  <si>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</si>
  <si>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</si>
  <si>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</si>
  <si>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</si>
  <si>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</si>
  <si>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</si>
  <si>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</si>
  <si>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</si>
  <si>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</si>
  <si>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</si>
  <si>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</si>
  <si>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</si>
  <si>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</si>
  <si>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</si>
  <si>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</si>
  <si>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</si>
  <si>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</si>
  <si>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</si>
  <si>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</si>
  <si>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</si>
  <si>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</si>
  <si>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</si>
  <si>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</si>
  <si>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</si>
  <si>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</si>
  <si>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</si>
  <si>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</si>
  <si>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</si>
  <si>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</si>
  <si>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</si>
  <si>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</si>
  <si>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</si>
  <si>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</si>
  <si>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</si>
  <si>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</si>
  <si>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</si>
  <si>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</si>
  <si>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</si>
  <si>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</si>
  <si>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</si>
  <si>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</si>
  <si>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</si>
  <si>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</si>
  <si>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</si>
  <si>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</si>
  <si>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</si>
  <si>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</si>
  <si>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</si>
  <si>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</si>
  <si>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</si>
  <si>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</si>
  <si>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</si>
  <si>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</si>
  <si>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</si>
  <si>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</si>
  <si>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</si>
  <si>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</si>
  <si>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</si>
  <si>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</si>
  <si>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</si>
  <si>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</si>
  <si>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</si>
  <si>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</si>
  <si>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</si>
  <si>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</si>
  <si>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</si>
  <si>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</si>
  <si>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</si>
  <si>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</si>
  <si>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</si>
  <si>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</si>
  <si>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</si>
  <si>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</si>
  <si>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</si>
  <si>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</si>
  <si>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</si>
  <si>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</si>
  <si>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</si>
  <si>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</si>
  <si>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</si>
  <si>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</si>
  <si>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</si>
  <si>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</si>
  <si>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</si>
  <si>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</si>
  <si>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</si>
  <si>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</si>
  <si>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</si>
  <si>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</si>
  <si>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</si>
  <si>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</si>
  <si>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</si>
  <si>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</si>
  <si>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</si>
  <si>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</si>
  <si>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</si>
  <si>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</si>
  <si>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</si>
  <si>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</si>
  <si>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</si>
  <si>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</si>
  <si>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</si>
  <si>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</si>
  <si>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</si>
  <si>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</si>
  <si>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</si>
  <si>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</si>
  <si>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</si>
  <si>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</si>
  <si>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</si>
  <si>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</si>
  <si>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</si>
  <si>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</si>
  <si>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</si>
  <si>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</si>
  <si>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</si>
  <si>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</si>
  <si>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</si>
  <si>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</si>
  <si>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</si>
  <si>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</si>
  <si>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</si>
  <si>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</si>
  <si>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</si>
  <si>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</si>
  <si>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</si>
  <si>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</si>
  <si>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</si>
  <si>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</si>
  <si>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</si>
  <si>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</si>
  <si>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</si>
  <si>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</si>
  <si>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</si>
  <si>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</si>
  <si>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</si>
  <si>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</si>
  <si>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</si>
  <si>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</si>
  <si>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</si>
  <si>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</si>
  <si>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</si>
  <si>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</si>
  <si>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</si>
  <si>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</si>
  <si>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</si>
  <si>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</si>
  <si>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</si>
  <si>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</si>
  <si>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</si>
  <si>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</si>
  <si>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</si>
  <si>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</si>
  <si>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</si>
  <si>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</si>
  <si>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</si>
  <si>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</si>
  <si>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</si>
  <si>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</si>
  <si>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</si>
  <si>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</si>
  <si>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</si>
  <si>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</si>
  <si>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</si>
  <si>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</si>
  <si>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</si>
  <si>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</si>
  <si>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</si>
  <si>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</si>
  <si>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</si>
  <si>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</si>
  <si>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</si>
  <si>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</si>
  <si>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</si>
  <si>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</si>
  <si>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</si>
  <si>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</si>
  <si>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</si>
  <si>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</si>
  <si>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</si>
  <si>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</si>
  <si>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</si>
  <si>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</si>
  <si>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</si>
  <si>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</si>
  <si>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</si>
  <si>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</si>
  <si>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</si>
  <si>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</si>
  <si>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</si>
  <si>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</si>
  <si>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</si>
  <si>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</si>
  <si>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</si>
  <si>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</si>
  <si>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</si>
  <si>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</si>
  <si>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</si>
  <si>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</si>
  <si>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</si>
  <si>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</si>
  <si>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</si>
  <si>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</si>
  <si>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</si>
  <si>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</si>
  <si>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</si>
  <si>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</si>
  <si>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</si>
  <si>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</si>
  <si>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</si>
  <si>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</si>
  <si>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</si>
  <si>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</si>
  <si>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</si>
  <si>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</si>
  <si>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</si>
  <si>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</si>
  <si>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</si>
  <si>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</si>
  <si>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</si>
  <si>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</si>
  <si>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</si>
  <si>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</si>
  <si>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</si>
  <si>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</si>
  <si>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</si>
  <si>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</si>
  <si>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</si>
  <si>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</si>
  <si>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</si>
  <si>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</si>
  <si>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</si>
  <si>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</si>
  <si>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</si>
  <si>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</si>
  <si>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</si>
  <si>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</si>
  <si>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</si>
  <si>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</si>
  <si>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</si>
  <si>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</si>
  <si>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</si>
  <si>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</si>
  <si>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</si>
  <si>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</si>
  <si>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</si>
  <si>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</si>
  <si>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</si>
  <si>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</si>
  <si>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</si>
  <si>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</si>
  <si>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</si>
  <si>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</si>
  <si>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</si>
  <si>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</si>
  <si>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</si>
  <si>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</si>
  <si>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</si>
  <si>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</si>
  <si>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</si>
  <si>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</si>
  <si>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</si>
  <si>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</si>
  <si>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</si>
  <si>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</si>
  <si>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</si>
  <si>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</si>
  <si>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</si>
  <si>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</si>
  <si>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</si>
  <si>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</si>
  <si>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</si>
  <si>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</si>
  <si>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</si>
  <si>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</si>
  <si>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</si>
  <si>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</si>
  <si>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</si>
  <si>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</si>
  <si>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</si>
  <si>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</si>
  <si>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</si>
  <si>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</si>
  <si>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</si>
  <si>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</si>
  <si>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</si>
  <si>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</si>
  <si>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</si>
  <si>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</si>
  <si>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</si>
  <si>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</si>
  <si>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</si>
  <si>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</si>
  <si>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</si>
  <si>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</si>
  <si>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</si>
  <si>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</si>
  <si>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</si>
  <si>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</si>
  <si>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</si>
  <si>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</si>
  <si>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</si>
  <si>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</si>
  <si>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</si>
  <si>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</si>
  <si>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</si>
  <si>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</si>
  <si>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</si>
  <si>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</si>
  <si>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</si>
  <si>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</si>
  <si>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</si>
  <si>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</si>
  <si>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</si>
  <si>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</si>
  <si>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</si>
  <si>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</si>
  <si>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</si>
  <si>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</si>
  <si>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</si>
  <si>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</si>
  <si>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</si>
  <si>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</si>
  <si>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</si>
  <si>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</si>
  <si>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</si>
  <si>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</si>
  <si>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</si>
  <si>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</si>
  <si>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</si>
  <si>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</si>
  <si>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</si>
  <si>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</si>
  <si>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</si>
  <si>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</si>
  <si>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</si>
  <si>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</si>
  <si>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</si>
  <si>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</si>
  <si>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</si>
  <si>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</si>
  <si>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</si>
  <si>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</si>
  <si>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</si>
  <si>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</si>
  <si>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</si>
  <si>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</si>
  <si>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</si>
  <si>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</si>
  <si>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</si>
  <si>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</si>
  <si>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</si>
  <si>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</si>
  <si>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</si>
  <si>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</si>
  <si>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</si>
  <si>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</si>
  <si>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</si>
  <si>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</si>
  <si>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</si>
  <si>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</si>
  <si>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</si>
  <si>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</si>
  <si>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</si>
  <si>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</si>
  <si>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</si>
  <si>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</si>
  <si>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</si>
  <si>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</si>
  <si>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</si>
  <si>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</si>
  <si>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</si>
  <si>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</si>
  <si>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</si>
  <si>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</si>
  <si>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</si>
  <si>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</si>
  <si>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</si>
  <si>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</si>
  <si>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</si>
  <si>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</si>
  <si>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</si>
  <si>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</si>
  <si>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</si>
  <si>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</si>
  <si>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</si>
  <si>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</si>
  <si>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</si>
  <si>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</si>
  <si>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</si>
  <si>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</si>
  <si>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</si>
  <si>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</si>
  <si>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</si>
  <si>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</si>
  <si>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</si>
  <si>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</si>
  <si>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</si>
  <si>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</si>
  <si>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</si>
  <si>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</si>
  <si>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</si>
  <si>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</si>
  <si>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</si>
  <si>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</si>
  <si>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</si>
  <si>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</si>
  <si>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</si>
  <si>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</si>
  <si>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</si>
  <si>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</si>
  <si>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</si>
  <si>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</si>
  <si>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</si>
  <si>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</si>
  <si>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</si>
  <si>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</si>
  <si>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</si>
  <si>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</si>
  <si>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</si>
  <si>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</si>
  <si>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</si>
  <si>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</si>
  <si>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</si>
  <si>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</si>
  <si>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</si>
  <si>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</si>
  <si>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</si>
  <si>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</si>
  <si>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</si>
  <si>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</si>
  <si>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</si>
  <si>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</si>
  <si>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</si>
  <si>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</si>
  <si>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</si>
  <si>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</si>
  <si>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</si>
  <si>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</si>
  <si>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</si>
  <si>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</si>
  <si>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</si>
  <si>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</si>
  <si>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</si>
  <si>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</si>
  <si>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</si>
  <si>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</si>
  <si>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</si>
  <si>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</si>
  <si>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</si>
  <si>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</si>
  <si>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</si>
  <si>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</si>
  <si>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</si>
  <si>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</si>
  <si>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</si>
  <si>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</si>
  <si>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</si>
  <si>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</si>
  <si>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</si>
  <si>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</si>
  <si>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</si>
  <si>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</si>
  <si>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</si>
  <si>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</si>
  <si>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</si>
  <si>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</si>
  <si>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</si>
  <si>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</si>
  <si>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</si>
  <si>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</si>
  <si>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</si>
  <si>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</si>
  <si>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</si>
  <si>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</si>
  <si>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</si>
  <si>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</si>
  <si>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</si>
  <si>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</si>
  <si>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</si>
  <si>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</si>
  <si>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</si>
  <si>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</si>
  <si>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</si>
  <si>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</si>
  <si>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</si>
  <si>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</si>
  <si>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</si>
  <si>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</si>
  <si>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</si>
  <si>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</si>
  <si>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</si>
  <si>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</si>
  <si>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</si>
  <si>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</si>
  <si>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</si>
  <si>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</si>
  <si>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</si>
  <si>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</si>
  <si>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</si>
  <si>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</si>
  <si>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</si>
  <si>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</si>
  <si>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</si>
  <si>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</si>
  <si>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</si>
  <si>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</si>
  <si>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</si>
  <si>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</si>
  <si>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</si>
  <si>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</si>
  <si>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</si>
  <si>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</si>
  <si>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</si>
  <si>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</si>
  <si>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</si>
  <si>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</si>
  <si>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</si>
  <si>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</si>
  <si>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</si>
  <si>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</si>
  <si>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</si>
  <si>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</si>
  <si>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</si>
  <si>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</si>
  <si>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</si>
  <si>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</si>
  <si>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</si>
  <si>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</si>
  <si>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</si>
  <si>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</si>
  <si>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</si>
  <si>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</si>
  <si>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</si>
  <si>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</si>
  <si>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</si>
  <si>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</si>
  <si>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</si>
  <si>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</si>
  <si>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</si>
  <si>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</si>
  <si>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</si>
  <si>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</si>
  <si>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</si>
  <si>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</si>
  <si>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</si>
  <si>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</si>
  <si>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</si>
  <si>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</si>
  <si>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</si>
  <si>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</si>
  <si>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</si>
  <si>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</si>
  <si>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</si>
  <si>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</si>
  <si>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</si>
  <si>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</si>
  <si>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</si>
  <si>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</si>
  <si>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</si>
  <si>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</si>
  <si>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</si>
  <si>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</si>
  <si>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</si>
  <si>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</si>
  <si>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</si>
  <si>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</si>
  <si>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</si>
  <si>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</si>
  <si>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</si>
  <si>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</si>
  <si>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</si>
  <si>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</si>
  <si>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</si>
  <si>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</si>
  <si>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</si>
  <si>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</si>
  <si>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</si>
  <si>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</si>
  <si>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</si>
  <si>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</si>
  <si>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</si>
  <si>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</si>
  <si>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</si>
  <si>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</si>
  <si>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</si>
  <si>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</si>
  <si>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</si>
  <si>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</si>
  <si>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</si>
  <si>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</si>
  <si>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</si>
  <si>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</si>
  <si>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</si>
  <si>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</si>
  <si>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</si>
  <si>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</si>
  <si>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</si>
  <si>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</si>
  <si>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</si>
  <si>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</si>
  <si>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</si>
  <si>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</si>
  <si>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</si>
  <si>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</si>
  <si>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</si>
  <si>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</si>
  <si>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</si>
  <si>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</si>
  <si>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</si>
  <si>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</si>
  <si>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</si>
  <si>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</si>
  <si>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</si>
  <si>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</si>
  <si>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</si>
  <si>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</si>
  <si>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</si>
  <si>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</si>
  <si>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</si>
  <si>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</si>
  <si>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</si>
  <si>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</si>
  <si>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</si>
  <si>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</si>
  <si>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</si>
  <si>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</si>
  <si>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</si>
  <si>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</si>
  <si>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</si>
  <si>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</si>
  <si>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</si>
  <si>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</si>
  <si>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</si>
  <si>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</si>
  <si>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</si>
  <si>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</si>
  <si>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</si>
  <si>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</si>
  <si>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</si>
  <si>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</si>
  <si>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</si>
  <si>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</si>
  <si>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</si>
  <si>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</si>
  <si>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</si>
  <si>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</si>
  <si>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</si>
  <si>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</si>
  <si>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</si>
  <si>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</si>
  <si>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</si>
  <si>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</si>
  <si>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</si>
  <si>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</si>
  <si>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</si>
  <si>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</si>
  <si>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</si>
  <si>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</si>
  <si>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</si>
  <si>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</si>
  <si>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</si>
  <si>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</si>
  <si>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</si>
  <si>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</si>
  <si>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</si>
  <si>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</si>
  <si>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</si>
  <si>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</si>
  <si>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</si>
  <si>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</si>
  <si>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</si>
  <si>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</si>
  <si>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</si>
  <si>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</si>
  <si>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</si>
  <si>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</si>
  <si>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</si>
  <si>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</si>
  <si>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</si>
  <si>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</si>
  <si>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</si>
  <si>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</si>
  <si>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</si>
  <si>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</si>
  <si>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</si>
  <si>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</si>
  <si>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</si>
  <si>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</si>
  <si>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</si>
  <si>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</si>
  <si>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</si>
  <si>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</si>
  <si>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</si>
  <si>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</si>
  <si>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</si>
  <si>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</si>
  <si>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</si>
  <si>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</si>
  <si>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</si>
  <si>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</si>
  <si>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</si>
  <si>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</si>
  <si>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</si>
  <si>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</si>
  <si>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</si>
  <si>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</si>
  <si>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</si>
  <si>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</si>
  <si>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</si>
  <si>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</si>
  <si>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</si>
  <si>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</si>
  <si>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</si>
  <si>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</si>
  <si>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</si>
  <si>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</si>
  <si>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</si>
  <si>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</si>
  <si>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</si>
  <si>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</si>
  <si>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</si>
  <si>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</si>
  <si>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</si>
  <si>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</si>
  <si>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</si>
  <si>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</si>
  <si>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</si>
  <si>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</si>
  <si>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</si>
  <si>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</si>
  <si>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</si>
  <si>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</si>
  <si>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</si>
  <si>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</si>
  <si>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</si>
  <si>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</si>
  <si>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</si>
  <si>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</si>
  <si>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</si>
  <si>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</si>
  <si>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</si>
  <si>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</si>
  <si>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</si>
  <si>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</si>
  <si>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</si>
  <si>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</si>
  <si>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</si>
  <si>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</si>
  <si>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</si>
  <si>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</si>
  <si>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</si>
  <si>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</si>
  <si>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</si>
  <si>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</si>
  <si>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</si>
  <si>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</si>
  <si>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</si>
  <si>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</si>
  <si>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</si>
  <si>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</si>
  <si>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</si>
  <si>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</si>
  <si>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</si>
  <si>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</si>
  <si>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</si>
  <si>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</si>
  <si>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</si>
  <si>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</si>
  <si>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</si>
  <si>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</si>
  <si>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</si>
  <si>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</si>
  <si>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</si>
  <si>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</si>
  <si>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</si>
  <si>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</si>
  <si>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</si>
  <si>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</si>
  <si>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</si>
  <si>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</si>
  <si>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</si>
  <si>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</si>
  <si>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</si>
  <si>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</si>
  <si>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</si>
  <si>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</si>
  <si>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</si>
  <si>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</si>
  <si>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</si>
  <si>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</si>
  <si>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</si>
  <si>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</si>
  <si>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</si>
  <si>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</si>
  <si>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</si>
  <si>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</si>
  <si>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</si>
  <si>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</si>
  <si>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</si>
  <si>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</si>
  <si>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</si>
  <si>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</si>
  <si>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</si>
  <si>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</si>
  <si>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</si>
  <si>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</si>
  <si>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</si>
  <si>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</si>
  <si>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</si>
  <si>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</si>
  <si>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</si>
  <si>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</si>
  <si>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</si>
  <si>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</si>
  <si>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</si>
  <si>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</si>
  <si>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</si>
  <si>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</si>
  <si>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</si>
  <si>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</si>
  <si>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</si>
  <si>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</si>
  <si>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</si>
  <si>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</si>
  <si>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</si>
  <si>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</si>
  <si>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</si>
  <si>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</si>
  <si>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</si>
  <si>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</si>
  <si>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</si>
  <si>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</si>
  <si>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</si>
  <si>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</si>
  <si>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</si>
  <si>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</si>
  <si>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</si>
  <si>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</si>
  <si>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</si>
  <si>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</si>
  <si>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</si>
  <si>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</si>
  <si>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</si>
  <si>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</si>
  <si>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</si>
  <si>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</si>
  <si>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</si>
  <si>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</si>
  <si>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</si>
  <si>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</si>
  <si>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</si>
  <si>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</si>
  <si>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</si>
  <si>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</si>
  <si>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</si>
  <si>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</si>
  <si>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</si>
  <si>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</si>
  <si>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</si>
  <si>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</si>
  <si>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</si>
  <si>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</si>
  <si>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</si>
  <si>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</si>
  <si>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</si>
  <si>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</si>
  <si>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</si>
  <si>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</si>
  <si>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</si>
  <si>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</si>
  <si>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</si>
  <si>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</si>
  <si>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</si>
  <si>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</si>
  <si>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</si>
  <si>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</si>
  <si>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</si>
  <si>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</si>
  <si>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</si>
  <si>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</si>
  <si>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</si>
  <si>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</si>
  <si>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</si>
  <si>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</si>
  <si>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</si>
  <si>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</si>
  <si>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</si>
  <si>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</si>
  <si>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</si>
  <si>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</si>
  <si>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</si>
  <si>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</si>
  <si>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</si>
  <si>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</si>
  <si>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</si>
  <si>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</si>
  <si>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</si>
  <si>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</si>
  <si>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</si>
  <si>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</si>
  <si>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</si>
  <si>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</si>
  <si>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</si>
  <si>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</si>
  <si>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</si>
  <si>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</si>
  <si>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</si>
  <si>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</si>
  <si>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</si>
  <si>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</si>
  <si>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</si>
  <si>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</si>
  <si>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</si>
  <si>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</si>
  <si>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</si>
  <si>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</si>
  <si>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</si>
  <si>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</si>
  <si>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</si>
  <si>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</si>
  <si>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</si>
  <si>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</si>
  <si>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</si>
  <si>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</si>
  <si>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</si>
  <si>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</si>
  <si>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</si>
  <si>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</si>
  <si>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</si>
  <si>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</si>
  <si>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</si>
  <si>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</si>
  <si>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</si>
  <si>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</si>
  <si>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</si>
  <si>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</si>
  <si>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</si>
  <si>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</si>
  <si>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</si>
  <si>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</si>
  <si>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</si>
  <si>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</si>
  <si>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</si>
  <si>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</si>
  <si>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</si>
  <si>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</si>
  <si>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</si>
  <si>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</si>
  <si>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</si>
  <si>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</si>
  <si>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</si>
  <si>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</si>
  <si>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</si>
  <si>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</si>
  <si>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</si>
  <si>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</si>
  <si>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</si>
  <si>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</si>
  <si>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</si>
  <si>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</si>
  <si>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</si>
  <si>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</si>
  <si>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</si>
  <si>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</si>
  <si>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</si>
  <si>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</si>
  <si>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</si>
  <si>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</si>
  <si>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</si>
  <si>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</si>
  <si>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</si>
  <si>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</si>
  <si>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</si>
  <si>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</si>
  <si>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</si>
  <si>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</si>
  <si>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</si>
  <si>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</si>
  <si>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</si>
  <si>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</si>
  <si>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</si>
  <si>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</si>
  <si>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</si>
  <si>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</si>
  <si>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</si>
  <si>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</si>
  <si>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</si>
  <si>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</si>
  <si>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</si>
  <si>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</si>
  <si>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</si>
  <si>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</si>
  <si>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</si>
  <si>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</si>
  <si>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</si>
  <si>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</si>
  <si>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</si>
  <si>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</si>
  <si>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</si>
  <si>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</si>
  <si>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</si>
  <si>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</si>
  <si>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</si>
  <si>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</si>
  <si>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</si>
  <si>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</si>
  <si>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</si>
  <si>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</si>
  <si>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</si>
  <si>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</si>
  <si>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</si>
  <si>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</si>
  <si>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</si>
  <si>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</si>
  <si>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</si>
  <si>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</si>
  <si>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</si>
  <si>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</si>
  <si>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</si>
  <si>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</si>
  <si>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</si>
  <si>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</si>
  <si>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</si>
  <si>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</si>
  <si>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</si>
  <si>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</si>
  <si>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</si>
  <si>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</si>
  <si>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</si>
  <si>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</si>
  <si>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</si>
  <si>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</si>
  <si>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</si>
  <si>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</si>
  <si>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</si>
  <si>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</si>
  <si>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</si>
  <si>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</si>
  <si>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</si>
  <si>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</si>
  <si>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</si>
  <si>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</si>
  <si>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</si>
  <si>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</si>
  <si>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</si>
  <si>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</si>
  <si>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</si>
  <si>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</si>
  <si>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</si>
  <si>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</si>
  <si>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</si>
  <si>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</si>
  <si>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</si>
  <si>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</si>
  <si>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</si>
  <si>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</si>
  <si>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</si>
  <si>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</si>
  <si>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</si>
  <si>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</si>
  <si>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</si>
  <si>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</si>
  <si>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</si>
  <si>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</si>
  <si>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</si>
  <si>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</si>
  <si>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</si>
  <si>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</si>
  <si>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</si>
  <si>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</si>
  <si>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</si>
  <si>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</si>
  <si>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</si>
  <si>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</si>
  <si>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</si>
  <si>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</si>
  <si>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</si>
  <si>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</si>
  <si>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</si>
  <si>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</si>
  <si>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</si>
  <si>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</si>
  <si>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</si>
  <si>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</si>
  <si>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</si>
  <si>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</si>
  <si>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</si>
  <si>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</si>
  <si>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</si>
  <si>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</si>
  <si>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</si>
  <si>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</si>
  <si>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</si>
  <si>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</si>
  <si>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</si>
  <si>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</si>
  <si>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</si>
  <si>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</si>
  <si>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</si>
  <si>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</si>
  <si>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</si>
  <si>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</si>
  <si>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</si>
  <si>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</si>
  <si>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</si>
  <si>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</si>
  <si>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</si>
  <si>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</si>
  <si>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</si>
  <si>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</si>
  <si>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</si>
  <si>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</si>
  <si>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</si>
  <si>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</si>
  <si>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</si>
  <si>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</si>
  <si>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</si>
  <si>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</si>
  <si>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</si>
  <si>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</si>
  <si>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</si>
  <si>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</si>
  <si>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</si>
  <si>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</si>
  <si>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</si>
  <si>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</si>
  <si>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</si>
  <si>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</si>
  <si>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</si>
  <si>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</si>
  <si>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</si>
  <si>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</si>
  <si>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</si>
  <si>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</si>
  <si>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</si>
  <si>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</si>
  <si>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</si>
  <si>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</si>
  <si>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</si>
  <si>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</si>
  <si>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</si>
  <si>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</si>
  <si>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</si>
  <si>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</si>
  <si>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</si>
  <si>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</si>
  <si>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</si>
  <si>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</si>
  <si>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</si>
  <si>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</si>
  <si>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</si>
  <si>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</si>
  <si>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</si>
  <si>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</si>
  <si>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</si>
  <si>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</si>
  <si>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</si>
  <si>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</si>
  <si>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</si>
  <si>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</si>
  <si>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</si>
  <si>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</si>
  <si>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</si>
  <si>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</si>
  <si>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</si>
  <si>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</si>
  <si>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</si>
  <si>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</si>
  <si>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</si>
  <si>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</si>
  <si>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</si>
  <si>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</si>
  <si>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</si>
  <si>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</si>
  <si>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</si>
  <si>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</si>
  <si>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</si>
  <si>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</si>
  <si>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</si>
  <si>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</si>
  <si>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</si>
  <si>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</si>
  <si>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</si>
  <si>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</si>
  <si>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</si>
  <si>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</si>
  <si>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</si>
  <si>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</si>
  <si>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</si>
  <si>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</si>
  <si>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</si>
  <si>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</si>
  <si>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</si>
  <si>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</si>
  <si>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</si>
  <si>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</si>
  <si>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</si>
  <si>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</si>
  <si>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</si>
  <si>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</si>
  <si>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</si>
  <si>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</si>
  <si>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</si>
  <si>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</si>
  <si>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</si>
  <si>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</si>
  <si>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</si>
  <si>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</si>
  <si>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</si>
  <si>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</si>
  <si>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</si>
  <si>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</si>
  <si>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</si>
  <si>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</si>
  <si>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</si>
  <si>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</si>
  <si>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</si>
  <si>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</si>
  <si>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</si>
  <si>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</si>
  <si>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</si>
  <si>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</si>
  <si>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</si>
  <si>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</si>
  <si>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</si>
  <si>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</si>
  <si>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</si>
  <si>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</si>
  <si>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</si>
  <si>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</si>
  <si>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</si>
  <si>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</si>
  <si>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</si>
  <si>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</si>
  <si>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</si>
  <si>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</si>
  <si>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</si>
  <si>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</si>
  <si>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</si>
  <si>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</si>
  <si>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</si>
  <si>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</si>
  <si>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</si>
  <si>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</si>
  <si>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</si>
  <si>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</si>
  <si>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</si>
  <si>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</si>
  <si>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</si>
  <si>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</si>
  <si>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</si>
  <si>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</si>
  <si>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</si>
  <si>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</si>
  <si>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</si>
  <si>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</si>
  <si>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</si>
  <si>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</si>
  <si>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</si>
  <si>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</si>
  <si>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</si>
  <si>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</si>
  <si>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</si>
  <si>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</si>
  <si>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</si>
  <si>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</si>
  <si>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</si>
  <si>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</si>
  <si>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</si>
  <si>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</si>
  <si>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</si>
  <si>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</si>
  <si>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</si>
  <si>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</si>
  <si>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</si>
  <si>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</si>
  <si>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</si>
  <si>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</si>
  <si>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</si>
  <si>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</si>
  <si>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</si>
  <si>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</si>
  <si>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</si>
  <si>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</si>
  <si>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</si>
  <si>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</si>
  <si>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</si>
  <si>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</si>
  <si>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</si>
  <si>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</si>
  <si>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</si>
  <si>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</si>
  <si>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</si>
  <si>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</si>
  <si>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</si>
  <si>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</si>
  <si>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</si>
  <si>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</si>
  <si>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</si>
  <si>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</si>
  <si>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</si>
  <si>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</si>
  <si>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</si>
  <si>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</si>
  <si>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</si>
  <si>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</si>
  <si>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</si>
  <si>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</si>
  <si>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</si>
  <si>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</si>
  <si>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</si>
  <si>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</si>
  <si>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</si>
  <si>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</si>
  <si>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</si>
  <si>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</si>
  <si>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</si>
  <si>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</si>
  <si>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</si>
  <si>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</si>
  <si>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</si>
  <si>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</si>
  <si>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</si>
  <si>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</si>
  <si>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</si>
  <si>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</si>
  <si>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</si>
  <si>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</si>
  <si>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</si>
  <si>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</si>
  <si>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</si>
  <si>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</si>
  <si>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</si>
  <si>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</si>
  <si>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</si>
  <si>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</si>
  <si>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</si>
  <si>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</si>
  <si>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</si>
  <si>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</si>
  <si>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</si>
  <si>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</si>
  <si>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</si>
  <si>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</si>
  <si>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</si>
  <si>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</si>
  <si>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</si>
  <si>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</si>
  <si>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</si>
  <si>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</si>
  <si>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</si>
  <si>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</si>
  <si>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</si>
  <si>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</si>
  <si>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</si>
  <si>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</si>
  <si>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</si>
  <si>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</si>
  <si>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</si>
  <si>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</si>
  <si>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</si>
  <si>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</si>
  <si>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</si>
  <si>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</si>
  <si>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</si>
  <si>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</si>
  <si>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</si>
  <si>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</si>
  <si>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</si>
  <si>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</si>
  <si>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</si>
  <si>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</si>
  <si>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</si>
  <si>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</si>
  <si>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</si>
  <si>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</si>
  <si>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</si>
  <si>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</si>
  <si>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</si>
  <si>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</si>
  <si>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</si>
  <si>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</si>
  <si>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</si>
  <si>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</si>
  <si>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</si>
  <si>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</si>
  <si>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</si>
  <si>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</si>
  <si>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</si>
  <si>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</si>
  <si>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</si>
  <si>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</si>
  <si>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</si>
  <si>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</si>
  <si>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</si>
  <si>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</si>
  <si>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</si>
  <si>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</si>
  <si>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</si>
  <si>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</si>
  <si>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</si>
  <si>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</si>
  <si>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</si>
  <si>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</si>
  <si>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</si>
  <si>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</si>
  <si>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</si>
  <si>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</si>
  <si>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</si>
  <si>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</si>
  <si>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</si>
  <si>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</si>
  <si>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</si>
  <si>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</si>
  <si>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</si>
  <si>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</si>
  <si>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</si>
  <si>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</si>
  <si>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</si>
  <si>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</si>
  <si>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</si>
  <si>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</si>
  <si>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</si>
  <si>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</si>
  <si>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</si>
  <si>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</si>
  <si>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</si>
  <si>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</si>
  <si>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</si>
  <si>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</si>
  <si>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</si>
  <si>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</si>
  <si>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</si>
  <si>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</si>
  <si>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</si>
  <si>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</si>
  <si>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</si>
  <si>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</si>
  <si>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</si>
  <si>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</si>
  <si>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</si>
  <si>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</si>
  <si>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</si>
  <si>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</si>
  <si>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</si>
  <si>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</si>
  <si>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</si>
  <si>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</si>
  <si>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</si>
  <si>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</si>
  <si>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</si>
  <si>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</si>
  <si>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</si>
  <si>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</si>
  <si>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</si>
  <si>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</si>
  <si>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</si>
  <si>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</si>
  <si>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</si>
  <si>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</si>
  <si>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</si>
  <si>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</si>
  <si>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</si>
  <si>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</si>
  <si>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</si>
  <si>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</si>
  <si>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</si>
  <si>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</si>
  <si>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</si>
  <si>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</si>
  <si>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</si>
  <si>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</si>
  <si>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</si>
  <si>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</si>
  <si>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</si>
  <si>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</si>
  <si>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</si>
  <si>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</si>
  <si>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</si>
  <si>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</si>
  <si>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</si>
  <si>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</si>
  <si>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</si>
  <si>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</si>
  <si>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</si>
  <si>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</si>
  <si>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</si>
  <si>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</si>
  <si>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</si>
  <si>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</si>
  <si>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</si>
  <si>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</si>
  <si>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</si>
  <si>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</si>
  <si>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</si>
  <si>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</si>
  <si>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</si>
  <si>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</si>
  <si>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</si>
  <si>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</si>
  <si>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</si>
  <si>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</si>
  <si>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</si>
  <si>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</si>
  <si>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</si>
  <si>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</si>
  <si>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</si>
  <si>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</si>
  <si>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</si>
  <si>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</si>
  <si>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</si>
  <si>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</si>
  <si>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</si>
  <si>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</si>
  <si>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</si>
  <si>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</si>
  <si>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</si>
  <si>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</si>
  <si>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</si>
  <si>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</si>
  <si>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</si>
  <si>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</si>
  <si>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</si>
  <si>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</si>
  <si>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</si>
  <si>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</si>
  <si>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</si>
  <si>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</si>
  <si>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</si>
  <si>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</si>
  <si>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</si>
  <si>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</si>
  <si>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</si>
  <si>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</si>
  <si>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</si>
  <si>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</si>
  <si>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</si>
  <si>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</si>
  <si>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</si>
  <si>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</si>
  <si>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</si>
  <si>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</si>
  <si>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</si>
  <si>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</si>
  <si>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</si>
  <si>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</si>
  <si>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</si>
  <si>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</si>
  <si>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</si>
  <si>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</si>
  <si>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</si>
  <si>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</si>
  <si>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</si>
  <si>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</si>
  <si>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</si>
  <si>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</si>
  <si>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</si>
  <si>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</si>
  <si>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</si>
  <si>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</si>
  <si>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</si>
  <si>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</si>
  <si>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</si>
  <si>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</si>
  <si>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</si>
  <si>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</si>
  <si>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</si>
  <si>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</si>
  <si>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</si>
  <si>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</si>
  <si>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</si>
  <si>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</si>
  <si>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</si>
  <si>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</si>
  <si>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</si>
  <si>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</si>
  <si>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</si>
  <si>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</si>
  <si>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</si>
  <si>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</si>
  <si>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</si>
  <si>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</si>
  <si>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</si>
  <si>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</si>
  <si>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</si>
  <si>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</si>
  <si>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</si>
  <si>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</si>
  <si>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</si>
  <si>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</si>
  <si>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</si>
  <si>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</si>
  <si>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</si>
  <si>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</si>
  <si>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</si>
  <si>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</si>
  <si>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</si>
  <si>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</si>
  <si>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</si>
  <si>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</si>
  <si>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</si>
  <si>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</si>
  <si>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</si>
  <si>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</si>
  <si>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</si>
  <si>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</si>
  <si>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</si>
  <si>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</si>
  <si>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</si>
  <si>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</si>
  <si>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</si>
  <si>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</si>
  <si>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</si>
  <si>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</si>
  <si>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</si>
  <si>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</si>
  <si>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</si>
  <si>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</si>
  <si>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</si>
  <si>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</si>
  <si>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</si>
  <si>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</si>
  <si>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</si>
  <si>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</si>
  <si>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</si>
  <si>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</si>
  <si>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</si>
  <si>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</si>
  <si>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</si>
  <si>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</si>
  <si>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</si>
  <si>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</si>
  <si>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</si>
  <si>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</si>
  <si>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</si>
  <si>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</si>
  <si>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</si>
  <si>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</si>
  <si>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</si>
  <si>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</si>
  <si>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</si>
  <si>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</si>
  <si>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</si>
  <si>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</si>
  <si>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</si>
  <si>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</si>
  <si>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</si>
  <si>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</si>
  <si>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</si>
  <si>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</si>
  <si>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</si>
  <si>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</si>
  <si>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</si>
  <si>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</si>
  <si>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</si>
  <si>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</si>
  <si>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</si>
  <si>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</si>
  <si>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</si>
  <si>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</si>
  <si>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</si>
  <si>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</si>
  <si>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</si>
  <si>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</si>
  <si>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</si>
  <si>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</si>
  <si>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</si>
  <si>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</si>
  <si>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</si>
  <si>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</si>
  <si>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</si>
  <si>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</si>
  <si>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</si>
  <si>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</si>
  <si>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</si>
  <si>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</si>
  <si>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</si>
  <si>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</si>
  <si>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</si>
  <si>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</si>
  <si>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</si>
  <si>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</si>
  <si>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</si>
  <si>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</si>
  <si>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</si>
  <si>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</si>
  <si>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</si>
  <si>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</si>
  <si>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</si>
  <si>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</si>
  <si>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</si>
  <si>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</si>
  <si>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</si>
  <si>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</si>
  <si>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</si>
  <si>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</si>
  <si>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</si>
  <si>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</si>
  <si>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</si>
  <si>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</si>
  <si>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</si>
  <si>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</si>
  <si>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</si>
  <si>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</si>
  <si>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</si>
  <si>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</si>
  <si>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</si>
  <si>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</si>
  <si>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</si>
  <si>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</si>
  <si>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</si>
  <si>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</si>
  <si>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</si>
  <si>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</si>
  <si>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</si>
  <si>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</si>
  <si>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</si>
  <si>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</si>
  <si>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</si>
  <si>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</si>
  <si>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</si>
  <si>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</si>
  <si>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</si>
  <si>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</si>
  <si>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</si>
  <si>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</si>
  <si>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</si>
  <si>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</si>
  <si>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</si>
  <si>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</si>
  <si>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</si>
  <si>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</si>
  <si>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</si>
  <si>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</si>
  <si>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</si>
  <si>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</si>
  <si>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</si>
  <si>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</si>
  <si>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</si>
  <si>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</si>
  <si>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</si>
  <si>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</si>
  <si>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</si>
  <si>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</si>
  <si>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</si>
  <si>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</si>
  <si>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</si>
  <si>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</si>
  <si>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</si>
  <si>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</si>
  <si>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</si>
  <si>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</si>
  <si>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</si>
  <si>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</si>
  <si>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</si>
  <si>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</si>
  <si>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</si>
  <si>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</si>
  <si>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</si>
  <si>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</si>
  <si>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</si>
  <si>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</si>
  <si>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</si>
  <si>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</si>
  <si>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</si>
  <si>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</si>
  <si>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</si>
  <si>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</si>
  <si>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</si>
  <si>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</si>
  <si>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</si>
  <si>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</si>
  <si>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</si>
  <si>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</si>
  <si>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</si>
  <si>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</si>
  <si>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</si>
  <si>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</si>
  <si>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</si>
  <si>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</si>
  <si>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</si>
  <si>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</si>
  <si>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</si>
  <si>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</si>
  <si>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</si>
  <si>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</si>
  <si>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</si>
  <si>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</si>
  <si>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</si>
  <si>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</si>
  <si>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</si>
  <si>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</si>
  <si>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</si>
  <si>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</si>
  <si>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</si>
  <si>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</si>
  <si>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</si>
  <si>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</si>
  <si>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</si>
  <si>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</si>
  <si>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</si>
  <si>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</si>
  <si>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</si>
  <si>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</si>
  <si>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</si>
  <si>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</si>
  <si>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</si>
  <si>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</si>
  <si>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</si>
  <si>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</si>
  <si>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</si>
  <si>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</si>
  <si>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</si>
  <si>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</si>
  <si>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</si>
  <si>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</si>
  <si>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</si>
  <si>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</si>
  <si>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</si>
  <si>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</si>
  <si>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</si>
  <si>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</si>
  <si>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</si>
  <si>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</si>
  <si>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</si>
  <si>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</si>
  <si>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</si>
  <si>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</si>
  <si>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</si>
  <si>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</si>
  <si>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</si>
  <si>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</si>
  <si>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</si>
  <si>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</si>
  <si>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</si>
  <si>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</si>
  <si>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</si>
  <si>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</si>
  <si>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</si>
  <si>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</si>
  <si>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</si>
  <si>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</si>
  <si>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</si>
  <si>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</si>
  <si>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</si>
  <si>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</si>
  <si>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</si>
  <si>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</si>
  <si>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</si>
  <si>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</si>
  <si>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</si>
  <si>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</si>
  <si>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</si>
  <si>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</si>
  <si>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</si>
  <si>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</si>
  <si>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</si>
  <si>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</si>
  <si>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</si>
  <si>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</si>
  <si>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</si>
  <si>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</si>
  <si>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</si>
  <si>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</si>
  <si>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</si>
  <si>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</si>
  <si>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</si>
  <si>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</si>
  <si>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</si>
  <si>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</si>
  <si>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</si>
  <si>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</si>
  <si>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</si>
  <si>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</si>
  <si>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</si>
  <si>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</si>
  <si>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</si>
  <si>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</si>
  <si>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</si>
  <si>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</si>
  <si>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</si>
  <si>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</si>
  <si>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</si>
  <si>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</si>
  <si>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</si>
  <si>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</si>
  <si>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</si>
  <si>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</si>
  <si>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</si>
  <si>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</si>
  <si>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</si>
  <si>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</si>
  <si>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</si>
  <si>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</si>
  <si>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</si>
  <si>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</si>
  <si>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</si>
  <si>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</si>
  <si>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</si>
  <si>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</si>
  <si>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</si>
  <si>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</si>
  <si>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</si>
  <si>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</si>
  <si>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</si>
  <si>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</si>
  <si>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</si>
  <si>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</si>
  <si>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</si>
  <si>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</si>
  <si>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</si>
  <si>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</si>
  <si>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</si>
  <si>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</si>
  <si>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</si>
  <si>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</si>
  <si>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</si>
  <si>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</si>
  <si>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</si>
  <si>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</si>
  <si>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</si>
  <si>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</si>
  <si>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</si>
  <si>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</si>
  <si>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</si>
  <si>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</si>
  <si>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</si>
  <si>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</si>
  <si>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</si>
  <si>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</si>
  <si>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</si>
  <si>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</si>
  <si>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</si>
  <si>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</si>
  <si>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</si>
  <si>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</si>
  <si>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</si>
  <si>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</si>
  <si>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</si>
  <si>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</si>
  <si>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</si>
  <si>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</si>
  <si>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</si>
  <si>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</si>
  <si>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</si>
  <si>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</si>
  <si>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</si>
  <si>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</si>
  <si>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</si>
  <si>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</si>
  <si>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</si>
  <si>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</si>
  <si>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</si>
  <si>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</si>
  <si>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</si>
  <si>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</si>
  <si>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</si>
  <si>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</si>
  <si>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</si>
  <si>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</si>
  <si>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</si>
  <si>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</si>
  <si>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</si>
  <si>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</si>
  <si>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</si>
  <si>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</si>
  <si>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</si>
  <si>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</si>
  <si>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</si>
  <si>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</si>
  <si>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</si>
  <si>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</si>
  <si>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</si>
  <si>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</si>
  <si>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</si>
  <si>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</si>
  <si>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</si>
  <si>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</si>
  <si>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</si>
  <si>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</si>
  <si>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</si>
  <si>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</si>
  <si>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</si>
  <si>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</si>
  <si>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</si>
  <si>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</si>
  <si>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</si>
  <si>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</si>
  <si>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</si>
  <si>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</si>
  <si>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</si>
  <si>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</si>
  <si>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</si>
  <si>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</si>
  <si>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</si>
  <si>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</si>
  <si>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</si>
  <si>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</si>
  <si>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</si>
  <si>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</si>
  <si>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</si>
  <si>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</si>
  <si>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</si>
  <si>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</si>
  <si>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</si>
  <si>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</si>
  <si>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</si>
  <si>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</si>
  <si>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</si>
  <si>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</si>
  <si>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</si>
  <si>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</si>
  <si>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</si>
  <si>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</si>
  <si>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</si>
  <si>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</si>
  <si>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</si>
  <si>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</si>
  <si>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</si>
  <si>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</si>
  <si>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</si>
  <si>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</si>
  <si>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</si>
  <si>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</si>
  <si>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</si>
  <si>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</si>
  <si>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</si>
  <si>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</si>
  <si>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</si>
  <si>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</si>
  <si>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</si>
  <si>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</si>
  <si>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</si>
  <si>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</si>
  <si>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</si>
  <si>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</si>
  <si>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</si>
  <si>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</si>
  <si>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</si>
  <si>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</si>
  <si>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</si>
  <si>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</si>
  <si>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</si>
  <si>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</si>
  <si>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</si>
  <si>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</si>
  <si>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</si>
  <si>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</si>
  <si>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</si>
  <si>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</si>
  <si>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</si>
  <si>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</si>
  <si>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</si>
  <si>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</si>
  <si>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</si>
  <si>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</si>
  <si>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</si>
  <si>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</si>
  <si>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</si>
  <si>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</si>
  <si>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</si>
  <si>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</si>
  <si>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</si>
  <si>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</si>
  <si>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</si>
  <si>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</si>
  <si>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</si>
  <si>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</si>
  <si>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</si>
  <si>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</si>
  <si>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</si>
  <si>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</si>
  <si>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</si>
  <si>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</si>
  <si>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</si>
  <si>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</si>
  <si>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</si>
  <si>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</si>
  <si>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</si>
  <si>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</si>
  <si>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</si>
  <si>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</si>
  <si>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</si>
  <si>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</si>
  <si>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</si>
  <si>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</si>
  <si>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</si>
  <si>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</si>
  <si>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</si>
  <si>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</si>
  <si>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</si>
  <si>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</si>
  <si>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</si>
  <si>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</si>
  <si>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</si>
  <si>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</si>
  <si>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</si>
  <si>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</si>
  <si>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</si>
  <si>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</si>
  <si>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</si>
  <si>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</si>
  <si>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</si>
  <si>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</si>
  <si>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</si>
  <si>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</si>
  <si>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</si>
  <si>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</si>
  <si>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</si>
  <si>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</si>
  <si>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</si>
  <si>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</si>
  <si>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</si>
  <si>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</si>
  <si>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</si>
  <si>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</si>
  <si>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</si>
  <si>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</si>
  <si>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</si>
  <si>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</si>
  <si>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</si>
  <si>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</si>
  <si>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</si>
  <si>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</si>
  <si>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</si>
  <si>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</si>
  <si>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</si>
  <si>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</si>
  <si>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</si>
  <si>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</si>
  <si>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</si>
  <si>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</si>
  <si>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</si>
  <si>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</si>
  <si>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</si>
  <si>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</si>
  <si>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</si>
  <si>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</si>
  <si>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</si>
  <si>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</si>
  <si>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</si>
  <si>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</si>
  <si>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</si>
  <si>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</si>
  <si>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</si>
  <si>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</si>
  <si>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</si>
  <si>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</si>
  <si>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</si>
  <si>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</si>
  <si>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</si>
  <si>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</si>
  <si>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</si>
  <si>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</si>
  <si>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</si>
  <si>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</si>
  <si>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</si>
  <si>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</si>
  <si>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</si>
  <si>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</si>
  <si>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</si>
  <si>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</si>
  <si>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</si>
  <si>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</si>
  <si>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</si>
  <si>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</si>
  <si>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</si>
  <si>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</si>
  <si>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</si>
  <si>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</si>
  <si>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</si>
  <si>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</si>
  <si>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</si>
  <si>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</si>
  <si>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</si>
  <si>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</si>
  <si>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</si>
  <si>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</si>
  <si>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</si>
  <si>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</si>
  <si>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</si>
  <si>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</si>
  <si>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</si>
  <si>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</si>
  <si>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</si>
  <si>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</si>
  <si>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</si>
  <si>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</si>
  <si>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</si>
  <si>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</si>
  <si>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</si>
  <si>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</si>
  <si>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</si>
  <si>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</si>
  <si>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</si>
  <si>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</si>
  <si>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</si>
  <si>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</si>
  <si>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</si>
  <si>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</si>
  <si>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</si>
  <si>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</si>
  <si>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</si>
  <si>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</si>
  <si>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</si>
  <si>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</si>
  <si>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</si>
  <si>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</si>
  <si>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</si>
  <si>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</si>
  <si>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</si>
  <si>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</si>
  <si>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</si>
  <si>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</si>
  <si>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</si>
  <si>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</si>
  <si>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</si>
  <si>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</si>
  <si>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</si>
  <si>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</si>
  <si>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</si>
  <si>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</si>
  <si>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</si>
  <si>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</si>
  <si>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</si>
  <si>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</si>
  <si>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</si>
  <si>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</si>
  <si>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</si>
  <si>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</si>
  <si>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</si>
  <si>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</si>
  <si>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</si>
  <si>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</si>
  <si>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</si>
  <si>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</si>
  <si>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</si>
  <si>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</si>
  <si>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</si>
  <si>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</si>
  <si>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</si>
  <si>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</si>
  <si>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</si>
  <si>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</si>
  <si>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</si>
  <si>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</si>
  <si>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</si>
  <si>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</si>
  <si>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</si>
  <si>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</si>
  <si>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</si>
  <si>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</si>
  <si>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</si>
  <si>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</si>
  <si>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</si>
  <si>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</si>
  <si>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</si>
  <si>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</si>
  <si>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</si>
  <si>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</si>
  <si>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</si>
  <si>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</si>
  <si>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</si>
  <si>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</si>
  <si>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</si>
  <si>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</si>
  <si>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</si>
  <si>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</si>
  <si>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</si>
  <si>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</si>
  <si>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</si>
  <si>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</si>
  <si>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</si>
  <si>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</si>
  <si>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</si>
  <si>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</si>
  <si>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</si>
  <si>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</si>
  <si>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</si>
  <si>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</si>
  <si>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</si>
  <si>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</si>
  <si>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</si>
  <si>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</si>
  <si>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</si>
  <si>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</si>
  <si>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</si>
  <si>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</si>
  <si>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</si>
  <si>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</si>
  <si>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</si>
  <si>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</si>
  <si>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</si>
  <si>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</si>
  <si>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</si>
  <si>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</si>
  <si>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</si>
  <si>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</si>
  <si>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</si>
  <si>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</si>
  <si>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</si>
  <si>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</si>
  <si>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</si>
  <si>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</si>
  <si>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</si>
  <si>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</si>
  <si>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</si>
  <si>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</si>
  <si>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</si>
  <si>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</si>
  <si>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</si>
  <si>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</si>
  <si>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</si>
  <si>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</si>
  <si>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</si>
  <si>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</si>
  <si>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</si>
  <si>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</si>
  <si>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</si>
  <si>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</si>
  <si>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</si>
  <si>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</si>
  <si>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</si>
  <si>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</si>
  <si>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</si>
  <si>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</si>
  <si>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</si>
  <si>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</si>
  <si>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</si>
  <si>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</si>
  <si>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</si>
  <si>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</si>
  <si>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</si>
  <si>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</si>
  <si>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</si>
  <si>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</si>
  <si>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</si>
  <si>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</si>
  <si>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</si>
  <si>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</si>
  <si>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</si>
  <si>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</si>
  <si>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</si>
  <si>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</si>
  <si>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</si>
  <si>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</si>
  <si>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</si>
  <si>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</si>
  <si>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</si>
  <si>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</si>
  <si>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</si>
  <si>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</si>
  <si>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</si>
  <si>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</si>
  <si>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</si>
  <si>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</si>
  <si>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</si>
  <si>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</si>
  <si>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</si>
  <si>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</si>
  <si>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</si>
  <si>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</si>
  <si>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</si>
  <si>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</si>
  <si>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</si>
  <si>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</si>
  <si>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</si>
  <si>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</si>
  <si>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</si>
  <si>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</si>
  <si>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</si>
  <si>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</si>
  <si>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</si>
  <si>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</si>
  <si>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</si>
  <si>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</si>
  <si>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</si>
  <si>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</si>
  <si>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</si>
  <si>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</si>
  <si>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</si>
  <si>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</si>
  <si>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</si>
  <si>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</si>
  <si>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</si>
  <si>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</si>
  <si>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</si>
  <si>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</si>
  <si>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</si>
  <si>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</si>
  <si>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</si>
  <si>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</si>
  <si>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</si>
  <si>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</si>
  <si>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</si>
  <si>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</si>
  <si>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</si>
  <si>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</si>
  <si>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</si>
  <si>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</si>
  <si>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</si>
  <si>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</si>
  <si>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</si>
  <si>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</si>
  <si>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</si>
  <si>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</si>
  <si>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</si>
  <si>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</si>
  <si>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</si>
  <si>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</si>
  <si>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</si>
  <si>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</si>
  <si>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</si>
  <si>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</si>
  <si>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</si>
  <si>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</si>
  <si>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</si>
  <si>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</si>
  <si>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</si>
  <si>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</si>
  <si>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</si>
  <si>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</si>
  <si>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</si>
  <si>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</si>
  <si>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</si>
  <si>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</si>
  <si>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</si>
  <si>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</si>
  <si>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</si>
  <si>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</si>
  <si>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</si>
  <si>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</si>
  <si>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</si>
  <si>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</si>
  <si>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</si>
  <si>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</si>
  <si>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</si>
  <si>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</si>
  <si>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</si>
  <si>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</si>
  <si>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</si>
  <si>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</si>
  <si>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</si>
  <si>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</si>
  <si>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</si>
  <si>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</si>
  <si>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</si>
  <si>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</si>
  <si>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</si>
  <si>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</si>
  <si>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</si>
  <si>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</si>
  <si>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</si>
  <si>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</si>
  <si>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</si>
  <si>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</si>
  <si>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</si>
  <si>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</si>
  <si>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</si>
  <si>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</si>
  <si>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</si>
  <si>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</si>
  <si>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</si>
  <si>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</si>
  <si>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</si>
  <si>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</si>
  <si>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</si>
  <si>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</si>
  <si>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</si>
  <si>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</si>
  <si>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</si>
  <si>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</si>
  <si>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</si>
  <si>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</si>
  <si>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</si>
  <si>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</si>
  <si>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</si>
  <si>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</si>
  <si>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</si>
  <si>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</si>
  <si>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</si>
  <si>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</si>
  <si>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</si>
  <si>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</si>
  <si>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</si>
  <si>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</si>
  <si>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</si>
  <si>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</si>
  <si>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</si>
  <si>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</si>
  <si>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</si>
  <si>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</si>
  <si>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</si>
  <si>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</si>
  <si>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</si>
  <si>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</si>
  <si>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</si>
  <si>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</si>
  <si>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</si>
  <si>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</si>
  <si>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</si>
  <si>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</si>
  <si>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</si>
  <si>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</si>
  <si>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</si>
  <si>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</si>
  <si>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</si>
  <si>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</si>
  <si>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</si>
  <si>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</si>
  <si>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</si>
  <si>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</si>
  <si>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</si>
  <si>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</si>
  <si>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</si>
  <si>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</si>
  <si>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</si>
  <si>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</si>
  <si>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</si>
  <si>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</si>
  <si>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</si>
  <si>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</si>
  <si>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</si>
  <si>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</si>
  <si>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</si>
  <si>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</si>
  <si>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</si>
  <si>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</si>
  <si>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</si>
  <si>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</si>
  <si>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</si>
  <si>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</si>
  <si>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</si>
  <si>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</si>
  <si>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</si>
  <si>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</si>
  <si>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</si>
  <si>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</si>
  <si>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</si>
  <si>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</si>
  <si>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</si>
  <si>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</si>
  <si>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</si>
  <si>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</si>
  <si>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</si>
  <si>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</si>
  <si>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</si>
  <si>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</si>
  <si>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</si>
  <si>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</si>
  <si>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</si>
  <si>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</si>
  <si>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</si>
  <si>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</si>
  <si>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</si>
  <si>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</si>
  <si>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</si>
  <si>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</si>
  <si>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</si>
  <si>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</si>
  <si>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</si>
  <si>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</si>
  <si>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</si>
  <si>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</si>
  <si>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</si>
  <si>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</si>
  <si>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</si>
  <si>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</si>
  <si>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</si>
  <si>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</si>
  <si>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</si>
  <si>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</si>
  <si>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</si>
  <si>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</si>
  <si>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</si>
  <si>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</si>
  <si>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</si>
  <si>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</si>
  <si>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</si>
  <si>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</si>
  <si>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</si>
  <si>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</si>
  <si>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</si>
  <si>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</si>
  <si>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</si>
  <si>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</si>
  <si>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</si>
  <si>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</si>
  <si>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</si>
  <si>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</si>
  <si>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</si>
  <si>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</si>
  <si>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</si>
  <si>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</si>
  <si>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</si>
  <si>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</si>
  <si>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</si>
  <si>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</si>
  <si>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</si>
  <si>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</si>
  <si>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</si>
  <si>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</si>
  <si>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</si>
  <si>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</si>
  <si>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</si>
  <si>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</si>
  <si>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</si>
  <si>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</si>
  <si>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</si>
  <si>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</si>
  <si>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</si>
  <si>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</si>
  <si>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</si>
  <si>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</si>
  <si>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</si>
  <si>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</si>
  <si>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</si>
  <si>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</si>
  <si>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</si>
  <si>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</si>
  <si>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</si>
  <si>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</si>
  <si>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</si>
  <si>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</si>
  <si>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</si>
  <si>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</si>
  <si>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</si>
  <si>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</si>
  <si>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</si>
  <si>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</si>
  <si>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</si>
  <si>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</si>
  <si>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</si>
  <si>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</si>
  <si>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</si>
  <si>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</si>
  <si>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</si>
  <si>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</si>
  <si>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</si>
  <si>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</si>
  <si>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</si>
  <si>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</si>
  <si>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</si>
  <si>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</si>
  <si>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</si>
  <si>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</si>
  <si>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</si>
  <si>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</si>
  <si>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</si>
  <si>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</si>
  <si>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</si>
  <si>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</si>
  <si>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</si>
  <si>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</si>
  <si>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</si>
  <si>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</si>
  <si>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</si>
  <si>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</si>
  <si>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</si>
  <si>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</si>
  <si>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</si>
  <si>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</si>
  <si>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</si>
  <si>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</si>
  <si>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</si>
  <si>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</si>
  <si>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</si>
  <si>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</si>
  <si>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</si>
  <si>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</si>
  <si>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</si>
  <si>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</si>
  <si>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</si>
  <si>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</si>
  <si>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</si>
  <si>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</si>
  <si>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</si>
  <si>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</si>
  <si>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</si>
  <si>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</si>
  <si>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</si>
  <si>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</si>
  <si>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</si>
  <si>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</si>
  <si>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</si>
  <si>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</si>
  <si>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</si>
  <si>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</si>
  <si>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</si>
  <si>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</si>
  <si>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</si>
  <si>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</si>
  <si>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</si>
  <si>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</si>
  <si>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</si>
  <si>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</si>
  <si>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</si>
  <si>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</si>
  <si>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</si>
  <si>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</si>
  <si>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</si>
  <si>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</si>
  <si>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</si>
  <si>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</si>
  <si>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</si>
  <si>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</si>
  <si>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</si>
  <si>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</si>
  <si>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</si>
  <si>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</si>
  <si>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</si>
  <si>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</si>
  <si>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</si>
  <si>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</si>
  <si>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</si>
  <si>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</si>
  <si>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</si>
  <si>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</si>
  <si>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</si>
  <si>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</si>
  <si>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</si>
  <si>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</si>
  <si>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</si>
  <si>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</si>
  <si>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</si>
  <si>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</si>
  <si>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</si>
  <si>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</si>
  <si>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</si>
  <si>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</si>
  <si>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</si>
  <si>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</si>
  <si>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</si>
  <si>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</si>
  <si>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</si>
  <si>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</si>
  <si>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</si>
  <si>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</si>
  <si>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</si>
  <si>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</si>
  <si>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</si>
  <si>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</si>
  <si>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</si>
  <si>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</si>
  <si>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</si>
  <si>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</si>
  <si>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</si>
  <si>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</si>
  <si>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</si>
  <si>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</si>
  <si>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</si>
  <si>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</si>
  <si>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</si>
  <si>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</si>
  <si>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</si>
  <si>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</si>
  <si>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</si>
  <si>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</si>
  <si>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</si>
  <si>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</si>
  <si>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</si>
  <si>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</si>
  <si>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</si>
  <si>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</si>
  <si>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</si>
  <si>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</si>
  <si>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</si>
  <si>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</si>
  <si>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</si>
  <si>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</si>
  <si>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</si>
  <si>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</si>
  <si>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</si>
  <si>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</si>
  <si>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</si>
  <si>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</si>
  <si>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</si>
  <si>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</si>
  <si>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</si>
  <si>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</si>
  <si>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</si>
  <si>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</si>
  <si>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</si>
  <si>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</si>
  <si>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</si>
  <si>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</si>
  <si>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</si>
  <si>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</si>
  <si>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</si>
  <si>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</si>
  <si>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</si>
  <si>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</si>
  <si>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</si>
  <si>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</si>
  <si>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</si>
  <si>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</si>
  <si>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</si>
  <si>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</si>
  <si>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</si>
  <si>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</si>
  <si>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</si>
  <si>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</si>
  <si>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</si>
  <si>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</si>
  <si>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</si>
  <si>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</si>
  <si>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</si>
  <si>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</si>
  <si>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</si>
  <si>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</si>
  <si>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</si>
  <si>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</si>
  <si>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</si>
  <si>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</si>
  <si>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</si>
  <si>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</si>
  <si>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</si>
  <si>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</si>
  <si>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</si>
  <si>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</si>
  <si>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</si>
  <si>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</si>
  <si>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</si>
  <si>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</si>
  <si>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</si>
  <si>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</si>
  <si>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</si>
  <si>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</si>
  <si>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</si>
  <si>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</si>
  <si>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</si>
  <si>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</si>
  <si>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</si>
  <si>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</si>
  <si>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</si>
  <si>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</si>
  <si>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</si>
  <si>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</si>
  <si>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</si>
  <si>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</si>
  <si>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</si>
  <si>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</si>
  <si>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</si>
  <si>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</si>
  <si>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</si>
  <si>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</si>
  <si>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</si>
  <si>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</si>
  <si>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</si>
  <si>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</si>
  <si>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</si>
  <si>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</si>
  <si>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</si>
  <si>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</si>
  <si>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</si>
  <si>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</si>
  <si>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</si>
  <si>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</si>
  <si>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</si>
  <si>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</si>
  <si>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</si>
  <si>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</si>
  <si>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</si>
  <si>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</si>
  <si>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</si>
  <si>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</si>
  <si>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</si>
  <si>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</si>
  <si>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</si>
  <si>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</si>
  <si>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</si>
  <si>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</si>
  <si>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</si>
  <si>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</si>
  <si>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</si>
  <si>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</si>
  <si>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</si>
  <si>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</si>
  <si>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</si>
  <si>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</si>
  <si>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</si>
  <si>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</si>
  <si>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</si>
  <si>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</si>
  <si>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</si>
  <si>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</si>
  <si>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</si>
  <si>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</si>
  <si>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</si>
  <si>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</si>
  <si>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</si>
  <si>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</si>
  <si>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</si>
  <si>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</si>
  <si>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</si>
  <si>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</si>
  <si>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</si>
  <si>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</si>
  <si>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</si>
  <si>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</si>
  <si>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</si>
  <si>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</si>
  <si>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</si>
  <si>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</si>
  <si>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</si>
  <si>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</si>
  <si>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</si>
  <si>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</si>
  <si>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</si>
  <si>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</si>
  <si>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</si>
  <si>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</si>
  <si>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</si>
  <si>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</si>
  <si>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</si>
  <si>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</si>
  <si>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</si>
  <si>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</si>
  <si>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</si>
  <si>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</si>
  <si>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</si>
  <si>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</si>
  <si>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</si>
  <si>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</si>
  <si>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</si>
  <si>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</si>
  <si>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</si>
  <si>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</si>
  <si>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</si>
  <si>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</si>
  <si>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</si>
  <si>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</si>
  <si>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</si>
  <si>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</si>
  <si>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</si>
  <si>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</si>
  <si>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</si>
  <si>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</si>
  <si>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</si>
  <si>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</si>
  <si>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</si>
  <si>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</si>
  <si>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</si>
  <si>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</si>
  <si>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</si>
  <si>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</si>
  <si>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</si>
  <si>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</si>
  <si>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</si>
  <si>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</si>
  <si>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</si>
  <si>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</si>
  <si>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</si>
  <si>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</si>
  <si>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</si>
  <si>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</si>
  <si>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</si>
  <si>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</si>
  <si>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</si>
  <si>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</si>
  <si>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</si>
  <si>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</si>
  <si>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</si>
  <si>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</si>
  <si>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</si>
  <si>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</si>
  <si>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</si>
  <si>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</si>
  <si>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</si>
  <si>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</si>
  <si>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</si>
  <si>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</si>
  <si>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</si>
  <si>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</si>
  <si>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</si>
  <si>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</si>
  <si>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</si>
  <si>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</si>
  <si>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</si>
  <si>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</si>
  <si>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</si>
  <si>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</si>
  <si>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</si>
  <si>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</si>
  <si>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</si>
  <si>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</si>
  <si>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</si>
  <si>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</si>
  <si>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</si>
  <si>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</si>
  <si>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</si>
  <si>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</si>
  <si>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</si>
  <si>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</si>
  <si>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</si>
  <si>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</si>
  <si>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</si>
  <si>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</si>
  <si>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</si>
  <si>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</si>
  <si>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</si>
  <si>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</si>
  <si>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</si>
  <si>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</si>
  <si>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</si>
  <si>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</si>
  <si>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</si>
  <si>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</si>
  <si>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</si>
  <si>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</si>
  <si>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</si>
  <si>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</si>
  <si>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</si>
  <si>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</si>
  <si>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</si>
  <si>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</si>
  <si>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</si>
  <si>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</si>
  <si>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</si>
  <si>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</si>
  <si>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</si>
  <si>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</si>
  <si>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</si>
  <si>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</si>
  <si>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</si>
  <si>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</si>
  <si>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</si>
  <si>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</si>
  <si>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</si>
  <si>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</si>
  <si>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</si>
  <si>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</si>
  <si>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</si>
  <si>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</si>
  <si>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</si>
  <si>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</si>
  <si>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</si>
  <si>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</si>
  <si>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</si>
  <si>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</si>
  <si>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</si>
  <si>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</si>
  <si>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</si>
  <si>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</si>
  <si>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</si>
  <si>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</si>
  <si>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</si>
  <si>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</si>
  <si>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</si>
  <si>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</si>
  <si>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</si>
  <si>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</si>
  <si>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</si>
  <si>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</si>
  <si>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</si>
  <si>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</si>
  <si>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</si>
  <si>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</si>
  <si>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</si>
  <si>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</si>
  <si>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</si>
  <si>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</si>
  <si>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</si>
  <si>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</si>
  <si>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</si>
  <si>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</si>
  <si>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</si>
  <si>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</si>
  <si>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</si>
  <si>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</si>
  <si>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</si>
  <si>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</si>
  <si>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</si>
  <si>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</si>
  <si>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</si>
  <si>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</si>
  <si>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</si>
  <si>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</si>
  <si>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</si>
  <si>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</si>
  <si>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</si>
  <si>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</si>
  <si>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</si>
  <si>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</si>
  <si>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</si>
  <si>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</si>
  <si>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</si>
  <si>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</si>
  <si>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</si>
  <si>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</si>
  <si>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</si>
  <si>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</si>
  <si>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</si>
  <si>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</si>
  <si>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</si>
  <si>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</si>
  <si>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</si>
  <si>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</si>
  <si>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</si>
  <si>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</si>
  <si>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</si>
  <si>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</si>
  <si>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</si>
  <si>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</si>
  <si>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</si>
  <si>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</si>
  <si>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</si>
  <si>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</si>
  <si>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</si>
  <si>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</si>
  <si>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</si>
  <si>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</si>
  <si>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</si>
  <si>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</si>
  <si>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</si>
  <si>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</si>
  <si>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</si>
  <si>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</si>
  <si>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</si>
  <si>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</si>
  <si>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</si>
  <si>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</si>
  <si>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</si>
  <si>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</si>
  <si>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</si>
  <si>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</si>
  <si>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</si>
  <si>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</si>
  <si>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</si>
  <si>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</si>
  <si>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</si>
  <si>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</si>
  <si>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</si>
  <si>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</si>
  <si>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</si>
  <si>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</si>
  <si>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</si>
  <si>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</si>
  <si>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</si>
  <si>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</si>
  <si>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</si>
  <si>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</si>
  <si>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</si>
  <si>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</si>
  <si>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</si>
  <si>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</si>
  <si>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</si>
  <si>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</si>
  <si>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</si>
  <si>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</si>
  <si>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</si>
  <si>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</si>
  <si>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</si>
  <si>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</si>
  <si>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</si>
  <si>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</si>
  <si>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</si>
  <si>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</si>
  <si>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</si>
  <si>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</si>
  <si>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</si>
  <si>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</si>
  <si>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</si>
  <si>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</si>
  <si>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</si>
  <si>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</si>
  <si>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</si>
  <si>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</si>
  <si>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</si>
  <si>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</si>
  <si>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</si>
  <si>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</si>
  <si>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</si>
  <si>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</si>
  <si>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</si>
  <si>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</si>
  <si>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</si>
  <si>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</si>
  <si>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</si>
  <si>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</si>
  <si>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</si>
  <si>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</si>
  <si>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</si>
  <si>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</si>
  <si>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</si>
  <si>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</si>
  <si>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</si>
  <si>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</si>
  <si>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</si>
  <si>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</si>
  <si>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</si>
  <si>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</si>
  <si>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</si>
  <si>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</si>
  <si>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</si>
  <si>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</si>
  <si>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</si>
  <si>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</si>
  <si>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</si>
  <si>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</si>
  <si>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</si>
  <si>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</si>
  <si>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</si>
  <si>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</si>
  <si>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</si>
  <si>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</si>
  <si>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</si>
  <si>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</si>
  <si>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</si>
  <si>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</si>
  <si>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</si>
  <si>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</si>
  <si>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</si>
  <si>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</si>
  <si>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</si>
  <si>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</si>
  <si>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</si>
  <si>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</si>
  <si>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</si>
  <si>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</si>
  <si>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</si>
  <si>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</si>
  <si>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</si>
  <si>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</si>
  <si>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</si>
  <si>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</si>
  <si>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</si>
  <si>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</si>
  <si>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</si>
  <si>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</si>
  <si>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</si>
  <si>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</si>
  <si>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</si>
  <si>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</si>
  <si>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</si>
  <si>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</si>
  <si>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</si>
  <si>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</si>
  <si>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</si>
  <si>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</si>
  <si>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</si>
  <si>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</si>
  <si>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</si>
  <si>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</si>
  <si>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</si>
  <si>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</si>
  <si>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</si>
  <si>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</si>
  <si>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</si>
  <si>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</si>
  <si>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</si>
  <si>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</si>
  <si>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</si>
  <si>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</si>
  <si>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</si>
  <si>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</si>
  <si>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</si>
  <si>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</si>
  <si>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</si>
  <si>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</si>
  <si>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</si>
  <si>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</si>
  <si>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</si>
  <si>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</si>
  <si>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</si>
  <si>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</si>
  <si>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</si>
  <si>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</si>
  <si>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</si>
  <si>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</si>
  <si>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</si>
  <si>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</si>
  <si>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</si>
  <si>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</si>
  <si>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</si>
  <si>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</si>
  <si>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</si>
  <si>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</si>
  <si>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</si>
  <si>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</si>
  <si>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</si>
  <si>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</si>
  <si>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</si>
  <si>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</si>
  <si>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</si>
  <si>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</si>
  <si>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</si>
  <si>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</si>
  <si>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</si>
  <si>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</si>
  <si>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</si>
  <si>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</si>
  <si>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</si>
  <si>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</si>
  <si>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</si>
  <si>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</si>
  <si>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</si>
  <si>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</si>
  <si>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</si>
  <si>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</si>
  <si>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</si>
  <si>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</si>
  <si>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</si>
  <si>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</si>
  <si>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</si>
  <si>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</si>
  <si>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</si>
  <si>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</si>
  <si>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</si>
  <si>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</si>
  <si>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</si>
  <si>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</si>
  <si>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</si>
  <si>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</si>
  <si>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</si>
  <si>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</si>
  <si>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</si>
  <si>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</si>
  <si>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</si>
  <si>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</si>
  <si>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</si>
  <si>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</si>
  <si>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</si>
  <si>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</si>
  <si>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</si>
  <si>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</si>
  <si>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</si>
  <si>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</si>
  <si>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</si>
  <si>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</si>
  <si>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</si>
  <si>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</si>
  <si>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</si>
  <si>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</si>
  <si>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</si>
  <si>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</si>
  <si>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</si>
  <si>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</si>
  <si>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</si>
  <si>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</si>
  <si>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</si>
  <si>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</si>
  <si>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</si>
  <si>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</si>
  <si>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</si>
  <si>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</si>
  <si>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</si>
  <si>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</si>
  <si>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</si>
  <si>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</si>
  <si>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</si>
  <si>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</si>
  <si>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</si>
  <si>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</si>
  <si>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</si>
  <si>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</si>
  <si>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</si>
  <si>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</si>
  <si>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</si>
  <si>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</si>
  <si>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</si>
  <si>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</si>
  <si>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</si>
  <si>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</si>
  <si>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</si>
  <si>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</si>
  <si>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</si>
  <si>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</si>
  <si>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</si>
  <si>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</si>
  <si>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</si>
  <si>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</si>
  <si>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</si>
  <si>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</si>
  <si>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</si>
  <si>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</si>
  <si>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</si>
  <si>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</si>
  <si>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</si>
  <si>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</si>
  <si>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</si>
  <si>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</si>
  <si>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</si>
  <si>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</si>
  <si>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</si>
  <si>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</si>
  <si>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</si>
  <si>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</si>
  <si>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</si>
  <si>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</si>
  <si>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</si>
  <si>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</si>
  <si>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</si>
  <si>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</si>
  <si>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</si>
  <si>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</si>
  <si>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</si>
  <si>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</si>
  <si>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</si>
  <si>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</si>
  <si>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</si>
  <si>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</si>
  <si>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</si>
  <si>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</si>
  <si>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</si>
  <si>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</si>
  <si>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</si>
  <si>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</si>
  <si>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</si>
  <si>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</si>
  <si>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</si>
  <si>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</si>
  <si>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</si>
  <si>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</si>
  <si>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</si>
  <si>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</si>
  <si>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</si>
  <si>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</si>
  <si>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</si>
  <si>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</si>
  <si>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</si>
  <si>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</si>
  <si>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</si>
  <si>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</si>
  <si>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</si>
  <si>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</si>
  <si>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</si>
  <si>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</si>
  <si>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</si>
  <si>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</si>
  <si>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</si>
  <si>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</si>
  <si>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</si>
  <si>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</si>
  <si>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</si>
  <si>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</si>
  <si>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</si>
  <si>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</si>
  <si>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</si>
  <si>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</si>
  <si>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</si>
  <si>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</si>
  <si>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</si>
  <si>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</si>
  <si>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</si>
  <si>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</si>
  <si>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</si>
  <si>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</si>
  <si>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</si>
  <si>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</si>
  <si>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</si>
  <si>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</si>
  <si>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</si>
  <si>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</si>
  <si>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</si>
  <si>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</si>
  <si>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</si>
  <si>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</si>
  <si>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</si>
  <si>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</si>
  <si>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</si>
  <si>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</si>
  <si>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</si>
  <si>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</si>
  <si>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</si>
  <si>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</si>
  <si>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</si>
  <si>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</si>
  <si>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</si>
  <si>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</si>
  <si>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</si>
  <si>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</si>
  <si>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</si>
  <si>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</si>
  <si>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</si>
  <si>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</si>
  <si>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</si>
  <si>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</si>
  <si>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</si>
  <si>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</si>
  <si>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</si>
  <si>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</si>
  <si>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</si>
  <si>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</si>
  <si>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</si>
  <si>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</si>
  <si>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</si>
  <si>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</si>
  <si>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</si>
  <si>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</si>
  <si>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</si>
  <si>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</si>
  <si>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</si>
  <si>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</si>
  <si>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</si>
  <si>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</si>
  <si>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</si>
  <si>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</si>
  <si>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</si>
  <si>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</si>
  <si>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</si>
  <si>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</si>
  <si>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</si>
  <si>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</si>
  <si>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</si>
  <si>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</si>
  <si>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</si>
  <si>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</si>
  <si>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</si>
  <si>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</si>
  <si>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</si>
  <si>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</si>
  <si>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</si>
  <si>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</si>
  <si>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</si>
  <si>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</si>
  <si>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</si>
  <si>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</si>
  <si>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</si>
  <si>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</si>
  <si>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</si>
  <si>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</si>
  <si>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</si>
  <si>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</si>
  <si>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</si>
  <si>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</si>
  <si>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</si>
  <si>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</si>
  <si>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</si>
  <si>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</si>
  <si>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</si>
  <si>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</si>
  <si>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</si>
  <si>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</si>
  <si>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</si>
  <si>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</si>
  <si>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</si>
  <si>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</si>
  <si>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</si>
  <si>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</si>
  <si>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</si>
  <si>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</si>
  <si>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</si>
  <si>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</si>
  <si>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</si>
  <si>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</si>
  <si>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</si>
  <si>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</si>
  <si>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</si>
  <si>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</si>
  <si>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</si>
  <si>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</si>
  <si>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</si>
  <si>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</si>
  <si>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</si>
  <si>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</si>
  <si>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</si>
  <si>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</si>
  <si>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</si>
  <si>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</si>
  <si>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</si>
  <si>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</si>
  <si>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</si>
  <si>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</si>
  <si>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</si>
  <si>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</si>
  <si>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</si>
  <si>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</si>
  <si>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</si>
  <si>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</si>
  <si>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</si>
  <si>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</si>
  <si>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</si>
  <si>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</si>
  <si>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</si>
  <si>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</si>
  <si>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</si>
  <si>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</si>
  <si>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</si>
  <si>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</si>
  <si>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</si>
  <si>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</si>
  <si>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</si>
  <si>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</si>
  <si>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</si>
  <si>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</si>
  <si>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</si>
  <si>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</si>
  <si>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</si>
  <si>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</si>
  <si>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</si>
  <si>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</si>
  <si>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</si>
  <si>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</si>
  <si>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</si>
  <si>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</si>
  <si>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</si>
  <si>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</si>
  <si>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</si>
  <si>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</si>
  <si>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</si>
  <si>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</si>
  <si>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</si>
  <si>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</si>
  <si>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</si>
  <si>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</si>
  <si>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</si>
  <si>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</si>
  <si>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</si>
  <si>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</si>
  <si>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</si>
  <si>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</si>
  <si>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</si>
  <si>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</si>
  <si>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</si>
  <si>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</si>
  <si>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</si>
  <si>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</si>
  <si>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</si>
  <si>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</si>
  <si>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</si>
  <si>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</si>
  <si>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</si>
  <si>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</si>
  <si>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</si>
  <si>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</si>
  <si>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</si>
  <si>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</si>
  <si>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</si>
  <si>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</si>
  <si>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</si>
  <si>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</si>
  <si>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</si>
  <si>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</si>
  <si>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</si>
  <si>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</si>
  <si>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</si>
  <si>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</si>
  <si>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</si>
  <si>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</si>
  <si>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</si>
  <si>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</si>
  <si>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</si>
  <si>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</si>
  <si>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</si>
  <si>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</si>
  <si>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</si>
  <si>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</si>
  <si>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</si>
  <si>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</si>
  <si>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</si>
  <si>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</si>
  <si>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</si>
  <si>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</si>
  <si>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</si>
  <si>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</si>
  <si>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</si>
  <si>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</si>
  <si>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</si>
  <si>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</si>
  <si>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</si>
  <si>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</si>
  <si>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</si>
  <si>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</si>
  <si>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</si>
  <si>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</si>
  <si>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</si>
  <si>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</si>
  <si>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</si>
  <si>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</si>
  <si>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</si>
  <si>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</si>
  <si>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</si>
  <si>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</si>
  <si>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</si>
  <si>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</si>
  <si>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</si>
  <si>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</si>
  <si>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</si>
  <si>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</si>
  <si>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</si>
  <si>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</si>
  <si>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</si>
  <si>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</si>
  <si>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</si>
  <si>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</si>
  <si>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</si>
  <si>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</si>
  <si>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</si>
  <si>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</si>
  <si>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</si>
  <si>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</si>
  <si>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</si>
  <si>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</si>
  <si>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</si>
  <si>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</si>
  <si>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</si>
  <si>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</si>
  <si>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</si>
  <si>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</si>
  <si>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</si>
  <si>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</si>
  <si>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</si>
  <si>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</si>
  <si>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</si>
  <si>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</si>
  <si>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</si>
  <si>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</si>
  <si>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</si>
  <si>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</si>
  <si>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</si>
  <si>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</si>
  <si>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</si>
  <si>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</si>
  <si>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</si>
  <si>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</si>
  <si>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</si>
  <si>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</si>
  <si>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</si>
  <si>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</si>
  <si>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</si>
  <si>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</si>
  <si>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</si>
  <si>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</si>
  <si>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</si>
  <si>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</si>
  <si>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</si>
  <si>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</si>
  <si>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</si>
  <si>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</si>
  <si>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</si>
  <si>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</si>
  <si>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</si>
  <si>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</si>
  <si>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</si>
  <si>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</si>
  <si>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</si>
  <si>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</si>
  <si>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</si>
  <si>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</si>
  <si>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</si>
  <si>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</si>
  <si>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</si>
  <si>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</si>
  <si>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</si>
  <si>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</si>
  <si>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</si>
  <si>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</si>
  <si>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</si>
  <si>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</si>
  <si>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</si>
  <si>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</si>
  <si>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</si>
  <si>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</si>
  <si>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</si>
  <si>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</si>
  <si>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</si>
  <si>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</si>
  <si>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</si>
  <si>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</si>
  <si>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</si>
  <si>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</si>
  <si>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</si>
  <si>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</si>
  <si>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</si>
  <si>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</si>
  <si>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</si>
  <si>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</si>
  <si>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</si>
  <si>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</si>
  <si>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</si>
  <si>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</si>
  <si>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</si>
  <si>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</si>
  <si>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</si>
  <si>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</si>
  <si>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</si>
  <si>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</si>
  <si>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</si>
  <si>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</si>
  <si>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</si>
  <si>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</si>
  <si>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</si>
  <si>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</si>
  <si>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</si>
  <si>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</si>
  <si>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</si>
  <si>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</si>
  <si>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</si>
  <si>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</si>
  <si>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</si>
  <si>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</si>
  <si>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</si>
  <si>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</si>
  <si>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</si>
  <si>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</si>
  <si>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</si>
  <si>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</si>
  <si>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</si>
  <si>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</si>
  <si>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</si>
  <si>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</si>
  <si>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</si>
  <si>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</si>
  <si>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</si>
  <si>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</si>
  <si>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</si>
  <si>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</si>
  <si>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</si>
  <si>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</si>
  <si>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</si>
  <si>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</si>
  <si>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</si>
  <si>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</si>
  <si>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</si>
  <si>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</si>
  <si>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</si>
  <si>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</si>
  <si>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</si>
  <si>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</si>
  <si>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</si>
  <si>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</si>
  <si>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</si>
  <si>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</si>
  <si>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</si>
  <si>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</si>
  <si>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</si>
  <si>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</si>
  <si>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</si>
  <si>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</si>
  <si>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</si>
  <si>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</si>
  <si>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</si>
  <si>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</si>
  <si>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</si>
  <si>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</si>
  <si>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</si>
  <si>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</si>
  <si>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</si>
  <si>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</si>
  <si>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</si>
  <si>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</si>
  <si>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</si>
  <si>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</si>
  <si>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</si>
  <si>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</si>
  <si>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</si>
  <si>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</si>
  <si>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</si>
  <si>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</si>
  <si>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</si>
  <si>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</si>
  <si>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</si>
  <si>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</si>
  <si>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</si>
  <si>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</si>
  <si>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</si>
  <si>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</si>
  <si>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</si>
  <si>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</si>
  <si>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</si>
  <si>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</si>
  <si>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</si>
  <si>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</si>
  <si>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</si>
  <si>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</si>
  <si>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</si>
  <si>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</si>
  <si>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</si>
  <si>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</si>
  <si>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</si>
  <si>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</si>
  <si>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</si>
  <si>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</si>
  <si>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</si>
  <si>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</si>
  <si>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</si>
  <si>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</si>
  <si>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</si>
  <si>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</si>
  <si>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</si>
  <si>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</si>
  <si>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</si>
  <si>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</si>
  <si>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</si>
  <si>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</si>
  <si>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</si>
  <si>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</si>
  <si>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</si>
  <si>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</si>
  <si>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</si>
  <si>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</si>
  <si>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</si>
  <si>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</si>
  <si>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</si>
  <si>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</si>
  <si>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</si>
  <si>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</si>
  <si>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</si>
  <si>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</si>
  <si>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</si>
  <si>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</si>
  <si>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</si>
  <si>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</si>
  <si>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</si>
  <si>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</si>
  <si>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</si>
  <si>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</si>
  <si>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</si>
  <si>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</si>
  <si>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</si>
  <si>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</si>
  <si>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</si>
  <si>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</si>
  <si>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</si>
  <si>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</si>
  <si>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</si>
  <si>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</si>
  <si>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</si>
  <si>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</si>
  <si>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</si>
  <si>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</si>
  <si>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</si>
  <si>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</si>
  <si>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</si>
  <si>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</si>
  <si>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</si>
  <si>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</si>
  <si>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</si>
  <si>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</si>
  <si>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</si>
  <si>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</si>
  <si>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</si>
  <si>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</si>
  <si>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</si>
  <si>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</si>
  <si>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</si>
  <si>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</si>
  <si>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</si>
  <si>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</si>
  <si>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</si>
  <si>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</si>
  <si>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</si>
  <si>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</si>
  <si>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</si>
  <si>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</si>
  <si>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</si>
  <si>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</si>
  <si>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</si>
  <si>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</si>
  <si>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</si>
  <si>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</si>
  <si>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</si>
  <si>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</si>
  <si>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</si>
  <si>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</si>
  <si>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</si>
  <si>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</si>
  <si>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</si>
  <si>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</si>
  <si>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</si>
  <si>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</si>
  <si>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</si>
  <si>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</si>
  <si>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</si>
  <si>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</si>
  <si>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</si>
  <si>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</si>
  <si>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</si>
  <si>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</si>
  <si>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</si>
  <si>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</si>
  <si>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</si>
  <si>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</si>
  <si>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</si>
  <si>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</si>
  <si>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</si>
  <si>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</si>
  <si>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</si>
  <si>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</si>
  <si>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</si>
  <si>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</si>
  <si>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</si>
  <si>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</si>
  <si>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</si>
  <si>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</si>
  <si>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</si>
  <si>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</si>
  <si>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</si>
  <si>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</si>
  <si>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</si>
  <si>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</si>
  <si>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</si>
  <si>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</si>
  <si>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</si>
  <si>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</si>
  <si>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</si>
  <si>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</si>
  <si>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</si>
  <si>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</si>
  <si>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</si>
  <si>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</si>
  <si>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</si>
  <si>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</si>
  <si>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</si>
  <si>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</si>
  <si>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</si>
  <si>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</si>
  <si>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</si>
  <si>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</si>
  <si>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</si>
  <si>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</si>
  <si>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</si>
  <si>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</si>
  <si>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</si>
  <si>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</si>
  <si>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</si>
  <si>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</si>
  <si>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</si>
  <si>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</si>
  <si>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</si>
  <si>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</si>
  <si>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</si>
  <si>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</si>
  <si>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</si>
  <si>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</si>
  <si>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</si>
  <si>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</si>
  <si>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</si>
  <si>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</si>
  <si>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</si>
  <si>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</si>
  <si>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</si>
  <si>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</si>
  <si>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</si>
  <si>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</si>
  <si>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</si>
  <si>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</si>
  <si>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</si>
  <si>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</si>
  <si>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</si>
  <si>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</si>
  <si>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</si>
  <si>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</si>
  <si>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</si>
  <si>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</si>
  <si>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</si>
  <si>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</si>
  <si>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</si>
  <si>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</si>
  <si>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</si>
  <si>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</si>
  <si>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</si>
  <si>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</si>
  <si>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</si>
  <si>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</si>
  <si>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</si>
  <si>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</si>
  <si>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</si>
  <si>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</si>
  <si>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</si>
  <si>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</si>
  <si>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</si>
  <si>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</si>
  <si>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</si>
  <si>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</si>
  <si>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</si>
  <si>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</si>
  <si>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</si>
  <si>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</si>
  <si>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</si>
  <si>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</si>
  <si>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</si>
  <si>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</si>
  <si>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</si>
  <si>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</si>
  <si>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</si>
  <si>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</si>
  <si>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</si>
  <si>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</si>
  <si>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</si>
  <si>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</si>
  <si>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</si>
  <si>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</si>
  <si>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</si>
  <si>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</si>
  <si>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</si>
  <si>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</si>
  <si>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</si>
  <si>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</si>
  <si>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</si>
  <si>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</si>
  <si>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</si>
  <si>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</si>
  <si>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</si>
  <si>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</si>
  <si>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</si>
  <si>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</si>
  <si>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</si>
  <si>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</si>
  <si>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</si>
  <si>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</si>
  <si>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</si>
  <si>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</si>
  <si>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</si>
  <si>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</si>
  <si>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</si>
  <si>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</si>
  <si>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</si>
  <si>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</si>
  <si>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</si>
  <si>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</si>
  <si>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</si>
  <si>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</si>
  <si>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</si>
  <si>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</si>
  <si>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</si>
  <si>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</si>
  <si>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</si>
  <si>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</si>
  <si>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</si>
  <si>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</si>
  <si>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</si>
  <si>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</si>
  <si>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</si>
  <si>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</si>
  <si>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</si>
  <si>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</si>
  <si>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</si>
  <si>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</si>
  <si>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</si>
  <si>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</si>
  <si>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</si>
  <si>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</si>
  <si>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</si>
  <si>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</si>
  <si>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</si>
  <si>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</si>
  <si>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</si>
  <si>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</si>
  <si>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</si>
  <si>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</si>
  <si>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</si>
  <si>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</si>
  <si>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</si>
  <si>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</si>
  <si>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</si>
  <si>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</si>
  <si>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</si>
  <si>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</si>
  <si>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</si>
  <si>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</si>
  <si>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</si>
  <si>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</si>
  <si>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</si>
  <si>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</si>
  <si>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</si>
  <si>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</si>
  <si>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</si>
  <si>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</si>
  <si>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</si>
  <si>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</si>
  <si>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</si>
  <si>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</si>
  <si>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</si>
  <si>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</si>
  <si>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</si>
  <si>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</si>
  <si>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</si>
  <si>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</si>
  <si>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</si>
  <si>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</si>
  <si>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</si>
  <si>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</si>
  <si>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</si>
  <si>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</si>
  <si>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</si>
  <si>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</si>
  <si>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</si>
  <si>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</si>
  <si>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</si>
  <si>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</si>
  <si>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</si>
  <si>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</si>
  <si>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</si>
  <si>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</si>
  <si>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</si>
  <si>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</si>
  <si>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</si>
  <si>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</si>
  <si>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</si>
  <si>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</si>
  <si>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</si>
  <si>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</si>
  <si>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</si>
  <si>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</si>
  <si>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</si>
  <si>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</si>
  <si>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</si>
  <si>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</si>
  <si>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</si>
  <si>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</si>
  <si>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</si>
  <si>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</si>
  <si>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</si>
  <si>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</si>
  <si>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</si>
  <si>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</si>
  <si>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</si>
  <si>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</si>
  <si>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</si>
  <si>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</si>
  <si>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</si>
  <si>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</si>
  <si>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</si>
  <si>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</si>
  <si>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</si>
  <si>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</si>
  <si>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</si>
  <si>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</si>
  <si>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</si>
  <si>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</si>
  <si>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</si>
  <si>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</si>
  <si>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</si>
  <si>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</si>
  <si>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</si>
  <si>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</si>
  <si>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</si>
  <si>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</si>
  <si>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</si>
  <si>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</si>
  <si>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</si>
  <si>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</si>
  <si>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</si>
  <si>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</si>
  <si>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</si>
  <si>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</si>
  <si>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</si>
  <si>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</si>
  <si>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</si>
  <si>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</si>
  <si>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</si>
  <si>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</si>
  <si>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</si>
  <si>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</si>
  <si>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</si>
  <si>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</si>
  <si>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</si>
  <si>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</si>
  <si>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</si>
  <si>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</si>
  <si>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</si>
  <si>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</si>
  <si>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</si>
  <si>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</si>
  <si>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</si>
  <si>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</si>
  <si>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</si>
  <si>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</si>
  <si>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</si>
  <si>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</si>
  <si>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</si>
  <si>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</si>
  <si>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</si>
  <si>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</si>
  <si>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</si>
  <si>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</si>
  <si>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</si>
  <si>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</si>
  <si>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</si>
  <si>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</si>
  <si>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</si>
  <si>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</si>
  <si>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</si>
  <si>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</si>
  <si>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</si>
  <si>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</si>
  <si>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</si>
  <si>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</si>
  <si>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</si>
  <si>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</si>
  <si>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</si>
  <si>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</si>
  <si>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</si>
  <si>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</si>
  <si>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</si>
  <si>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</si>
  <si>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</si>
  <si>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</si>
  <si>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</si>
  <si>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</si>
  <si>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</si>
  <si>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</si>
  <si>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</si>
  <si>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</si>
  <si>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</si>
  <si>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</si>
  <si>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</si>
  <si>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</si>
  <si>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</si>
  <si>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</si>
  <si>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</si>
  <si>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</si>
  <si>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</si>
  <si>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</si>
  <si>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</si>
  <si>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</si>
  <si>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</si>
  <si>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</si>
  <si>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</si>
  <si>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</si>
  <si>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</si>
  <si>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</si>
  <si>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</si>
  <si>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</si>
  <si>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</si>
  <si>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</si>
  <si>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</si>
  <si>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</si>
  <si>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</si>
  <si>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</si>
  <si>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</si>
  <si>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</si>
  <si>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</si>
  <si>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</si>
  <si>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</si>
  <si>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</si>
  <si>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</si>
  <si>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</si>
  <si>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</si>
  <si>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</si>
  <si>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</si>
  <si>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</si>
  <si>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</si>
  <si>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</si>
  <si>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</si>
  <si>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</si>
  <si>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</si>
  <si>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</si>
  <si>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</si>
  <si>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</si>
  <si>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</si>
  <si>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</si>
  <si>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</si>
  <si>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</si>
  <si>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</si>
  <si>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</si>
  <si>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</si>
  <si>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</si>
  <si>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</si>
  <si>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</si>
  <si>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</si>
  <si>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</si>
  <si>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</si>
  <si>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</si>
  <si>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</si>
  <si>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</si>
  <si>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</si>
  <si>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</si>
  <si>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</si>
  <si>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</si>
  <si>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</si>
  <si>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</si>
  <si>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</si>
  <si>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</si>
  <si>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</si>
  <si>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</si>
  <si>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</si>
  <si>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</si>
  <si>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</si>
  <si>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</si>
  <si>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</si>
  <si>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</si>
  <si>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</si>
  <si>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</si>
  <si>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</si>
  <si>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</si>
  <si>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</si>
  <si>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</si>
  <si>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</si>
  <si>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</si>
  <si>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</si>
  <si>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</si>
  <si>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</si>
  <si>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</si>
  <si>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</si>
  <si>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</si>
  <si>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</si>
  <si>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</si>
  <si>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</si>
  <si>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</si>
  <si>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</si>
  <si>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</si>
  <si>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</si>
  <si>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</si>
  <si>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</si>
  <si>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</si>
  <si>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</si>
  <si>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</si>
  <si>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</si>
  <si>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</si>
  <si>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</si>
  <si>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</si>
  <si>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</si>
  <si>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</si>
  <si>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</si>
  <si>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</si>
  <si>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</si>
  <si>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</si>
  <si>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</si>
  <si>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</si>
  <si>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</si>
  <si>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</si>
  <si>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</si>
  <si>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</si>
  <si>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</si>
  <si>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</si>
  <si>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</si>
  <si>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</si>
  <si>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</si>
  <si>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</si>
  <si>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</si>
  <si>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</si>
  <si>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</si>
  <si>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</si>
  <si>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</si>
  <si>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</si>
  <si>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</si>
  <si>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</si>
  <si>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</si>
  <si>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</si>
  <si>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</si>
  <si>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</si>
  <si>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</si>
  <si>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</si>
  <si>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</si>
  <si>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</si>
  <si>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</si>
  <si>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</si>
  <si>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</si>
  <si>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</si>
  <si>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</si>
  <si>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</si>
  <si>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</si>
  <si>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</si>
  <si>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</si>
  <si>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</si>
  <si>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</si>
  <si>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</si>
  <si>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</si>
  <si>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</si>
  <si>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</si>
  <si>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</si>
  <si>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</si>
  <si>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</si>
  <si>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</si>
  <si>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</si>
  <si>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</si>
  <si>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</si>
  <si>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</si>
  <si>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</si>
  <si>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</si>
  <si>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</si>
  <si>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</si>
  <si>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</si>
  <si>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</si>
  <si>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</si>
  <si>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</si>
  <si>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</si>
  <si>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</si>
  <si>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</si>
  <si>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</si>
  <si>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</si>
  <si>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</si>
  <si>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</si>
  <si>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</si>
  <si>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</si>
  <si>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</si>
  <si>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</si>
  <si>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</si>
  <si>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</si>
  <si>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</si>
  <si>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</si>
  <si>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</si>
  <si>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</si>
  <si>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</si>
  <si>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</si>
  <si>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</si>
  <si>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</si>
  <si>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</si>
  <si>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</si>
  <si>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</si>
  <si>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</si>
  <si>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</si>
  <si>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</si>
  <si>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</si>
  <si>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</si>
  <si>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</si>
  <si>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</si>
  <si>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</si>
  <si>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</si>
  <si>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</si>
  <si>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</si>
  <si>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</si>
  <si>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</si>
  <si>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</si>
  <si>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</si>
  <si>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</si>
  <si>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</si>
  <si>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</si>
  <si>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</si>
  <si>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</si>
  <si>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</si>
  <si>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</si>
  <si>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</si>
  <si>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</si>
  <si>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</si>
  <si>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</si>
  <si>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</si>
  <si>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</si>
  <si>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</si>
  <si>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</si>
  <si>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</si>
  <si>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</si>
  <si>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</si>
  <si>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</si>
  <si>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</si>
  <si>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</si>
  <si>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</si>
  <si>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</si>
  <si>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</si>
  <si>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</si>
  <si>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</si>
  <si>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</si>
  <si>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</si>
  <si>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</si>
  <si>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</si>
  <si>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</si>
  <si>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</si>
  <si>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</si>
  <si>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</si>
  <si>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</si>
  <si>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</si>
  <si>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</si>
  <si>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</si>
  <si>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</si>
  <si>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</si>
  <si>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</si>
  <si>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</si>
  <si>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</si>
  <si>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</si>
  <si>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</si>
  <si>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</si>
  <si>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</si>
  <si>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</si>
  <si>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</si>
  <si>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</si>
  <si>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</si>
  <si>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</si>
  <si>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</si>
  <si>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</si>
  <si>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</si>
  <si>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</si>
  <si>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</si>
  <si>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</si>
  <si>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</si>
  <si>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</si>
  <si>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</si>
  <si>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</si>
  <si>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</si>
  <si>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</si>
  <si>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</si>
  <si>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</si>
  <si>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</si>
  <si>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</si>
  <si>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</si>
  <si>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</si>
  <si>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</si>
  <si>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</si>
  <si>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</si>
  <si>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</si>
  <si>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</si>
  <si>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</si>
  <si>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</si>
  <si>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</si>
  <si>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</si>
  <si>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</si>
  <si>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</si>
  <si>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</si>
  <si>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</si>
  <si>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</si>
  <si>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</si>
  <si>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</si>
  <si>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</si>
  <si>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</si>
  <si>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</si>
  <si>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</si>
  <si>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</si>
  <si>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</si>
  <si>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</si>
  <si>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</si>
  <si>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</si>
  <si>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</si>
  <si>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</si>
  <si>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</si>
  <si>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</si>
  <si>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</si>
  <si>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</si>
  <si>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</si>
  <si>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</si>
  <si>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</si>
  <si>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</si>
  <si>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</si>
  <si>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</si>
  <si>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</si>
  <si>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</si>
  <si>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</si>
  <si>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</si>
  <si>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</si>
  <si>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</si>
  <si>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</si>
  <si>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</si>
  <si>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</si>
  <si>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</si>
  <si>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</si>
  <si>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</si>
  <si>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</si>
  <si>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</si>
  <si>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</si>
  <si>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</si>
  <si>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</si>
  <si>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</si>
  <si>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</si>
  <si>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</si>
  <si>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</si>
  <si>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</si>
  <si>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</si>
  <si>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</si>
  <si>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</si>
  <si>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</si>
  <si>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</si>
  <si>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</si>
  <si>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</si>
  <si>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</si>
  <si>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</si>
  <si>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</si>
  <si>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</si>
  <si>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</si>
  <si>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</si>
  <si>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</si>
  <si>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</si>
  <si>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</si>
  <si>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</si>
  <si>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</si>
  <si>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</si>
  <si>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</si>
  <si>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</si>
  <si>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</si>
  <si>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</si>
  <si>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</si>
  <si>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</si>
  <si>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</si>
  <si>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</si>
  <si>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</si>
  <si>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</si>
  <si>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</si>
  <si>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</si>
  <si>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</si>
  <si>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</si>
  <si>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</si>
  <si>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</si>
  <si>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</si>
  <si>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</si>
  <si>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</si>
  <si>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</si>
  <si>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</si>
  <si>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</si>
  <si>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</si>
  <si>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</si>
  <si>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</si>
  <si>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</si>
  <si>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</si>
  <si>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</si>
  <si>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</si>
  <si>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</si>
  <si>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</si>
  <si>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</si>
  <si>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</si>
  <si>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</si>
  <si>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</si>
  <si>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</si>
  <si>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</si>
  <si>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</si>
  <si>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</si>
  <si>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</si>
  <si>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</si>
  <si>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</si>
  <si>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</si>
  <si>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</si>
  <si>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</si>
  <si>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</si>
  <si>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</si>
  <si>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</si>
  <si>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</si>
  <si>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</si>
  <si>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</si>
  <si>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</si>
  <si>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</si>
  <si>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</si>
  <si>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</si>
  <si>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</si>
  <si>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</si>
  <si>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</si>
  <si>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</si>
  <si>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</si>
  <si>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</si>
  <si>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</si>
  <si>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</si>
  <si>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</si>
  <si>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</si>
  <si>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</si>
  <si>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</si>
  <si>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</si>
  <si>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</si>
  <si>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</si>
  <si>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</si>
  <si>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</si>
  <si>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</si>
  <si>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</si>
  <si>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</si>
  <si>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</si>
  <si>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</si>
  <si>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</si>
  <si>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</si>
  <si>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</si>
  <si>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</si>
  <si>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</si>
  <si>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</si>
  <si>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</si>
  <si>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</si>
  <si>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</si>
  <si>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</si>
  <si>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</si>
  <si>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</si>
  <si>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</si>
  <si>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</si>
  <si>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</si>
  <si>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</si>
  <si>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</si>
  <si>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</si>
  <si>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</si>
  <si>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</si>
  <si>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</si>
  <si>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</si>
  <si>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</si>
  <si>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</si>
  <si>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</si>
  <si>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</si>
  <si>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</si>
  <si>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</si>
  <si>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</si>
  <si>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</si>
  <si>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</si>
  <si>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</si>
  <si>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</si>
  <si>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</si>
  <si>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</si>
  <si>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</si>
  <si>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</si>
  <si>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</si>
  <si>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</si>
  <si>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</si>
  <si>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</si>
  <si>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</si>
  <si>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</si>
  <si>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</si>
  <si>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</si>
  <si>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</si>
  <si>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</si>
  <si>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</si>
  <si>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</si>
  <si>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</si>
  <si>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</si>
  <si>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</si>
  <si>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</si>
  <si>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</si>
  <si>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</si>
  <si>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</si>
  <si>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</si>
  <si>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</si>
  <si>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</si>
  <si>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</si>
  <si>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</si>
  <si>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</si>
  <si>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</si>
  <si>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</si>
  <si>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</si>
  <si>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</si>
  <si>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</si>
  <si>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</si>
  <si>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</si>
  <si>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</si>
  <si>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</si>
  <si>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</si>
  <si>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</si>
  <si>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</si>
  <si>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</si>
  <si>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</si>
  <si>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</si>
  <si>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</si>
  <si>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</si>
  <si>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</si>
  <si>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</si>
  <si>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</si>
  <si>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</si>
  <si>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</si>
  <si>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</si>
  <si>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</si>
  <si>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</si>
  <si>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</si>
  <si>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</si>
  <si>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</si>
  <si>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</si>
  <si>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</si>
  <si>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</si>
  <si>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</si>
  <si>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</si>
  <si>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</si>
  <si>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</si>
  <si>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</si>
  <si>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</si>
  <si>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</si>
  <si>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</si>
  <si>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</si>
  <si>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</si>
  <si>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</si>
  <si>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</si>
  <si>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</si>
  <si>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</si>
  <si>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</si>
  <si>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</si>
  <si>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</si>
  <si>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</si>
  <si>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</si>
  <si>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</si>
  <si>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</si>
  <si>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</si>
  <si>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</si>
  <si>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</si>
  <si>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</si>
  <si>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</si>
  <si>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</si>
  <si>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</si>
  <si>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</si>
  <si>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</si>
  <si>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</si>
  <si>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</si>
  <si>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</si>
  <si>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</si>
  <si>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</si>
  <si>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</si>
  <si>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</si>
  <si>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</si>
  <si>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</si>
  <si>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</si>
  <si>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</si>
  <si>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</si>
  <si>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</si>
  <si>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</si>
  <si>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</si>
  <si>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</si>
  <si>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</si>
  <si>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</si>
  <si>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</si>
  <si>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</si>
  <si>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</si>
  <si>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</si>
  <si>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</si>
  <si>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</si>
  <si>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</si>
  <si>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</si>
  <si>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</si>
  <si>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</si>
  <si>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</si>
  <si>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</si>
  <si>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</si>
  <si>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</si>
  <si>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</si>
  <si>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</si>
  <si>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</si>
  <si>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</si>
  <si>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</si>
  <si>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</si>
  <si>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</si>
  <si>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</si>
  <si>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</si>
  <si>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</si>
  <si>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</si>
  <si>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</si>
  <si>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</si>
  <si>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</si>
  <si>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</si>
  <si>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</si>
  <si>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</si>
  <si>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</si>
  <si>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</si>
  <si>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</si>
  <si>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</si>
  <si>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</si>
  <si>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</si>
  <si>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</si>
  <si>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</si>
  <si>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</si>
  <si>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</si>
  <si>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</si>
  <si>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</si>
  <si>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</si>
  <si>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</si>
  <si>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</si>
  <si>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</si>
  <si>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</si>
  <si>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</si>
  <si>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</si>
  <si>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</si>
  <si>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</si>
  <si>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</si>
  <si>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</si>
  <si>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</si>
  <si>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</si>
  <si>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</si>
  <si>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</si>
  <si>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</si>
  <si>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</si>
  <si>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</si>
  <si>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</si>
  <si>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</si>
  <si>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</si>
  <si>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</si>
  <si>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</si>
  <si>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</si>
  <si>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</si>
  <si>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</si>
  <si>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</si>
  <si>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</si>
  <si>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</si>
  <si>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</si>
  <si>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</si>
  <si>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</si>
  <si>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</si>
  <si>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</si>
  <si>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</si>
  <si>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</si>
  <si>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</si>
  <si>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</si>
  <si>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</si>
  <si>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</si>
  <si>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</si>
  <si>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</si>
  <si>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</si>
  <si>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</si>
  <si>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</si>
  <si>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</si>
  <si>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</si>
  <si>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</si>
  <si>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</si>
  <si>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</si>
  <si>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</si>
  <si>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</si>
  <si>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</si>
  <si>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</si>
  <si>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</si>
  <si>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</si>
  <si>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</si>
  <si>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</si>
  <si>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</si>
  <si>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</si>
  <si>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</si>
  <si>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</si>
  <si>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</si>
  <si>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</si>
  <si>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</si>
  <si>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</si>
  <si>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</si>
  <si>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</si>
  <si>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</si>
  <si>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</si>
  <si>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</si>
  <si>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</si>
  <si>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</si>
  <si>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</si>
  <si>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</si>
  <si>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</si>
  <si>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</si>
  <si>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</si>
  <si>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</si>
  <si>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</si>
  <si>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</si>
  <si>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</si>
  <si>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</si>
  <si>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</si>
  <si>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</si>
  <si>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</si>
  <si>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</si>
  <si>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</si>
  <si>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</si>
  <si>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</si>
  <si>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</si>
  <si>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</si>
  <si>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</si>
  <si>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</si>
  <si>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</si>
  <si>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</si>
  <si>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</si>
  <si>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</si>
  <si>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</si>
  <si>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</si>
  <si>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</si>
  <si>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</si>
  <si>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</si>
  <si>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</si>
  <si>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</si>
  <si>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</si>
  <si>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</si>
  <si>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</si>
  <si>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</si>
  <si>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</si>
  <si>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</si>
  <si>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</si>
  <si>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</si>
  <si>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</si>
  <si>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</si>
  <si>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</si>
  <si>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</si>
  <si>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</si>
  <si>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</si>
  <si>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</si>
  <si>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</si>
  <si>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</si>
  <si>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</si>
  <si>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</si>
  <si>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</si>
  <si>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</si>
  <si>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</si>
  <si>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</si>
  <si>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</si>
  <si>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</si>
  <si>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</si>
  <si>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</si>
  <si>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</si>
  <si>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</si>
  <si>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</si>
  <si>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</si>
  <si>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</si>
  <si>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</si>
  <si>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</si>
  <si>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</si>
  <si>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</si>
  <si>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</si>
  <si>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</si>
  <si>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</si>
  <si>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</si>
  <si>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</si>
  <si>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</si>
  <si>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</si>
  <si>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</si>
  <si>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</si>
  <si>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</si>
  <si>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</si>
  <si>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</si>
  <si>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</si>
  <si>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</si>
  <si>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</si>
  <si>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</si>
  <si>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</si>
  <si>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</si>
  <si>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</si>
  <si>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</si>
  <si>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</si>
  <si>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</si>
  <si>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</si>
  <si>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</si>
  <si>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</si>
  <si>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</si>
  <si>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</si>
  <si>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</si>
  <si>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</si>
  <si>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</si>
  <si>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</si>
  <si>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</si>
  <si>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</si>
  <si>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</si>
  <si>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</si>
  <si>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</si>
  <si>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</si>
  <si>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</si>
  <si>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</si>
  <si>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</si>
  <si>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</si>
  <si>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</si>
  <si>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</si>
  <si>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</si>
  <si>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</si>
  <si>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</si>
  <si>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</si>
  <si>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</si>
  <si>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</si>
  <si>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</si>
  <si>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</si>
  <si>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</si>
  <si>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</si>
  <si>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</si>
  <si>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</si>
  <si>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</si>
  <si>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</si>
  <si>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</si>
  <si>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</si>
  <si>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</si>
  <si>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</si>
  <si>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</si>
  <si>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</si>
  <si>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</si>
  <si>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</si>
  <si>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</si>
  <si>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</si>
  <si>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</si>
  <si>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</si>
  <si>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</si>
  <si>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</si>
  <si>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</si>
  <si>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</si>
  <si>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</si>
  <si>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</si>
  <si>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</si>
  <si>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</si>
  <si>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</si>
  <si>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</si>
  <si>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</si>
  <si>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</si>
  <si>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</si>
  <si>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</si>
  <si>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</si>
  <si>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</si>
  <si>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</si>
  <si>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</si>
  <si>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</si>
  <si>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</si>
  <si>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</si>
  <si>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</si>
  <si>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</si>
  <si>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</si>
  <si>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</si>
  <si>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</si>
  <si>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</si>
  <si>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</si>
  <si>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</si>
  <si>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</si>
  <si>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</si>
  <si>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</si>
  <si>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</si>
  <si>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</si>
  <si>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</si>
  <si>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</si>
  <si>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</si>
  <si>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</si>
  <si>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</si>
  <si>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</si>
  <si>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</si>
  <si>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</si>
  <si>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</si>
  <si>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</si>
  <si>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</si>
  <si>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</si>
  <si>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</si>
  <si>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</si>
  <si>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</si>
  <si>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</si>
  <si>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</si>
  <si>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</si>
  <si>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</si>
  <si>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</si>
  <si>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</si>
  <si>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</si>
  <si>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</si>
  <si>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</si>
  <si>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</si>
  <si>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</si>
  <si>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</si>
  <si>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</si>
  <si>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</si>
  <si>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</si>
  <si>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</si>
  <si>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</si>
  <si>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</si>
  <si>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</si>
  <si>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</si>
  <si>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</si>
  <si>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</si>
  <si>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</si>
  <si>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</si>
  <si>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</si>
  <si>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</si>
  <si>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</si>
  <si>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</si>
  <si>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</si>
  <si>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</si>
  <si>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</si>
  <si>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</si>
  <si>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</si>
  <si>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</si>
  <si>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</si>
  <si>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</si>
  <si>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</si>
  <si>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</si>
  <si>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</si>
  <si>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</si>
  <si>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</si>
  <si>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</si>
  <si>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</si>
  <si>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</si>
  <si>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</si>
  <si>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</si>
  <si>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</si>
  <si>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</si>
  <si>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</si>
  <si>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</si>
  <si>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</si>
  <si>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</si>
  <si>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</si>
  <si>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</si>
  <si>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</si>
  <si>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</si>
  <si>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</si>
  <si>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</si>
  <si>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</si>
  <si>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</si>
  <si>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</si>
  <si>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</si>
  <si>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</si>
  <si>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</si>
  <si>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</si>
  <si>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</si>
  <si>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</si>
  <si>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</si>
  <si>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</si>
  <si>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</si>
  <si>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</si>
  <si>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</si>
  <si>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</si>
  <si>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</si>
  <si>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</si>
  <si>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</si>
  <si>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</si>
  <si>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</si>
  <si>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</si>
  <si>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</si>
  <si>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</si>
  <si>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</si>
  <si>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</si>
  <si>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</si>
  <si>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</si>
  <si>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</si>
  <si>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</si>
  <si>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</si>
  <si>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</si>
  <si>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</si>
  <si>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</si>
  <si>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</si>
  <si>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</si>
  <si>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</si>
  <si>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</si>
  <si>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</si>
  <si>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</si>
  <si>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</si>
  <si>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</si>
  <si>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</si>
  <si>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</si>
  <si>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</si>
  <si>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</si>
  <si>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</si>
  <si>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</si>
  <si>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</si>
  <si>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</si>
  <si>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</si>
  <si>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</si>
  <si>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</si>
  <si>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</si>
  <si>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</si>
  <si>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</si>
  <si>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</si>
  <si>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</si>
  <si>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</si>
  <si>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</si>
  <si>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</si>
  <si>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</si>
  <si>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</si>
  <si>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</si>
  <si>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</si>
  <si>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</si>
  <si>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</si>
  <si>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</si>
  <si>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</si>
  <si>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</si>
  <si>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</si>
  <si>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</si>
  <si>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</si>
  <si>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</si>
  <si>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</si>
  <si>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</si>
  <si>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</si>
  <si>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</si>
  <si>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</si>
  <si>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</si>
  <si>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</si>
  <si>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</si>
  <si>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</si>
  <si>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</si>
  <si>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</si>
  <si>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</si>
  <si>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</si>
  <si>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</si>
  <si>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</si>
  <si>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</si>
  <si>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</si>
  <si>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</si>
  <si>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</si>
  <si>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</si>
  <si>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</si>
  <si>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</si>
  <si>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</si>
  <si>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</si>
  <si>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</si>
  <si>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</si>
  <si>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</si>
  <si>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</si>
  <si>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</si>
  <si>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</si>
  <si>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</si>
  <si>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</si>
  <si>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</si>
  <si>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</si>
  <si>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</si>
  <si>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</si>
  <si>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</si>
  <si>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</si>
  <si>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</si>
  <si>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</si>
  <si>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</si>
  <si>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</si>
  <si>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</si>
  <si>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</si>
  <si>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</si>
  <si>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</si>
  <si>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</si>
  <si>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</si>
  <si>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</si>
  <si>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</si>
  <si>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</si>
  <si>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</si>
  <si>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</si>
  <si>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</si>
  <si>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</si>
  <si>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</si>
  <si>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</si>
  <si>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</si>
  <si>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</si>
  <si>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</si>
  <si>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</si>
  <si>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</si>
  <si>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</si>
  <si>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</si>
  <si>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</si>
  <si>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</si>
  <si>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</si>
  <si>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</si>
  <si>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</si>
  <si>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</si>
  <si>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</si>
  <si>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</si>
  <si>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</si>
  <si>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</si>
  <si>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</si>
  <si>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</si>
  <si>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</si>
  <si>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</si>
  <si>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</si>
  <si>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</si>
  <si>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</si>
  <si>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</si>
  <si>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</si>
  <si>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</si>
  <si>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</si>
  <si>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</si>
  <si>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</si>
  <si>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</si>
  <si>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</si>
  <si>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</si>
  <si>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</si>
  <si>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</si>
  <si>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</si>
  <si>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</si>
  <si>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</si>
  <si>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</si>
  <si>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</si>
  <si>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</si>
  <si>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</si>
  <si>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</si>
  <si>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</si>
  <si>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</si>
  <si>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</si>
  <si>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</si>
  <si>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</si>
  <si>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</si>
  <si>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</si>
  <si>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</si>
  <si>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</si>
  <si>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</si>
  <si>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</si>
  <si>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</si>
  <si>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</si>
  <si>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</si>
  <si>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</si>
  <si>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</si>
  <si>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</si>
  <si>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</si>
  <si>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</si>
  <si>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</si>
  <si>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</si>
  <si>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</si>
  <si>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</si>
  <si>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</si>
  <si>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</si>
  <si>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</si>
  <si>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</si>
  <si>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</si>
  <si>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</si>
  <si>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</si>
  <si>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</si>
  <si>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</si>
  <si>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</si>
  <si>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</si>
  <si>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</si>
  <si>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</si>
  <si>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</si>
  <si>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</si>
  <si>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</si>
  <si>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</si>
  <si>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</si>
  <si>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</si>
  <si>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</si>
  <si>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</si>
  <si>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</si>
  <si>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</si>
  <si>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</si>
  <si>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</si>
  <si>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</si>
  <si>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</si>
  <si>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</si>
  <si>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</si>
  <si>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</si>
  <si>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</si>
  <si>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</si>
  <si>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</si>
  <si>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</si>
  <si>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</si>
  <si>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</si>
  <si>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</si>
  <si>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</si>
  <si>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</si>
  <si>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</si>
  <si>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</si>
  <si>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</si>
  <si>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</si>
  <si>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</si>
  <si>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</si>
  <si>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</si>
  <si>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</si>
  <si>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</si>
  <si>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</si>
  <si>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</si>
  <si>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</si>
  <si>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</si>
  <si>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</si>
  <si>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</si>
  <si>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</si>
  <si>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</si>
  <si>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</si>
  <si>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</si>
  <si>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</si>
  <si>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</si>
  <si>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</si>
  <si>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</si>
  <si>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</si>
  <si>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</si>
  <si>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</si>
  <si>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</si>
  <si>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</si>
  <si>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</si>
  <si>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</si>
  <si>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</si>
  <si>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</si>
  <si>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</si>
  <si>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</si>
  <si>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</si>
  <si>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</si>
  <si>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</si>
  <si>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</si>
  <si>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</si>
  <si>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</si>
  <si>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</si>
  <si>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</si>
  <si>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</si>
  <si>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</si>
  <si>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</si>
  <si>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</si>
  <si>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</si>
  <si>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</si>
  <si>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</si>
  <si>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</si>
  <si>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</si>
  <si>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</si>
  <si>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</si>
  <si>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</si>
  <si>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</si>
  <si>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</si>
  <si>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</si>
  <si>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</si>
  <si>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</si>
  <si>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</si>
  <si>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</si>
  <si>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</si>
  <si>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</si>
  <si>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</si>
  <si>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</si>
  <si>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</si>
  <si>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</si>
  <si>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</si>
  <si>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</si>
  <si>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</si>
  <si>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</si>
  <si>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</si>
  <si>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</si>
  <si>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</si>
  <si>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</si>
  <si>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</si>
  <si>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</si>
  <si>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</si>
  <si>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</si>
  <si>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</si>
  <si>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</si>
  <si>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</si>
  <si>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</si>
  <si>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</si>
  <si>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</si>
  <si>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</si>
  <si>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</si>
  <si>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</si>
  <si>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</si>
  <si>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</si>
  <si>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</si>
  <si>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</si>
  <si>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</si>
  <si>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</si>
  <si>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</si>
  <si>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</si>
  <si>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</si>
  <si>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</si>
  <si>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</si>
  <si>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</si>
  <si>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</si>
  <si>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</si>
  <si>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</si>
  <si>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</si>
  <si>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</si>
  <si>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</si>
  <si>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</si>
  <si>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</si>
  <si>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</si>
  <si>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</si>
  <si>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</si>
  <si>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</si>
  <si>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</si>
  <si>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</si>
  <si>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</si>
  <si>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</si>
  <si>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</si>
  <si>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</si>
  <si>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</si>
  <si>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</si>
  <si>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</si>
  <si>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</si>
  <si>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</si>
  <si>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</si>
  <si>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</si>
  <si>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</si>
  <si>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</si>
  <si>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</si>
  <si>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</si>
  <si>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</si>
  <si>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</si>
  <si>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</si>
  <si>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</si>
  <si>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</si>
  <si>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</si>
  <si>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</si>
  <si>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</si>
  <si>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</si>
  <si>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</si>
  <si>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</si>
  <si>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</si>
  <si>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</si>
  <si>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</si>
  <si>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</si>
  <si>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</si>
  <si>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</si>
  <si>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</si>
  <si>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</si>
  <si>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</si>
  <si>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</si>
  <si>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</si>
  <si>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</si>
  <si>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</si>
  <si>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</si>
  <si>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</si>
  <si>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</si>
  <si>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</si>
  <si>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</si>
  <si>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</si>
  <si>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</si>
  <si>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</si>
  <si>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</si>
  <si>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</si>
  <si>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</si>
  <si>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</si>
  <si>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</si>
  <si>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</si>
  <si>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</si>
  <si>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</si>
  <si>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</si>
  <si>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</si>
  <si>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</si>
  <si>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</si>
  <si>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</si>
  <si>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</si>
  <si>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</si>
  <si>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</si>
  <si>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</si>
  <si>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</si>
  <si>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</si>
  <si>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</si>
  <si>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</si>
  <si>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</si>
  <si>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</si>
  <si>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</si>
  <si>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</si>
  <si>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</si>
  <si>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</si>
  <si>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</si>
  <si>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</si>
  <si>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</si>
  <si>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</si>
  <si>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</si>
  <si>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</si>
  <si>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</si>
  <si>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</si>
  <si>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</si>
  <si>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</si>
  <si>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</si>
  <si>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</si>
  <si>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</si>
  <si>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</si>
  <si>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</si>
  <si>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</si>
  <si>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</si>
  <si>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</si>
  <si>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</si>
  <si>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</si>
  <si>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</si>
  <si>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</si>
  <si>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</si>
  <si>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</si>
  <si>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</si>
  <si>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</si>
  <si>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</si>
  <si>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</si>
  <si>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</si>
  <si>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</si>
  <si>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</si>
  <si>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</si>
  <si>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</si>
  <si>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</si>
  <si>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</si>
  <si>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</si>
  <si>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</si>
  <si>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</si>
  <si>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</si>
  <si>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</si>
  <si>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</si>
  <si>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</si>
  <si>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</si>
  <si>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</si>
  <si>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</si>
  <si>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</si>
  <si>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</si>
  <si>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</si>
  <si>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</si>
  <si>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</si>
  <si>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</si>
  <si>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</si>
  <si>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</si>
  <si>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</si>
  <si>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</si>
  <si>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</si>
  <si>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</si>
  <si>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</si>
  <si>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</si>
  <si>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</si>
  <si>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</si>
  <si>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</si>
  <si>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</si>
  <si>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</si>
  <si>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</si>
  <si>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</si>
  <si>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</si>
  <si>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</si>
  <si>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</si>
  <si>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</si>
  <si>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</si>
  <si>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</si>
  <si>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</si>
  <si>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</si>
  <si>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</si>
  <si>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</si>
  <si>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</si>
  <si>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</si>
  <si>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</si>
  <si>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</si>
  <si>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</si>
  <si>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</si>
  <si>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</si>
  <si>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</si>
  <si>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</si>
  <si>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</si>
  <si>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</si>
  <si>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</si>
  <si>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</si>
  <si>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</si>
  <si>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</si>
  <si>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</si>
  <si>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</si>
  <si>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</si>
  <si>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</si>
  <si>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</si>
  <si>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</si>
  <si>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</si>
  <si>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</si>
  <si>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</si>
  <si>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</si>
  <si>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</si>
  <si>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</si>
  <si>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</si>
  <si>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</si>
  <si>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</si>
  <si>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</si>
  <si>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</si>
  <si>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</si>
  <si>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</si>
  <si>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</si>
  <si>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</si>
  <si>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</si>
  <si>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</si>
  <si>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</si>
  <si>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</si>
  <si>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</si>
  <si>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</si>
  <si>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</si>
  <si>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</si>
  <si>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</si>
  <si>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</si>
  <si>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</si>
  <si>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</si>
  <si>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</si>
  <si>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</si>
  <si>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</si>
  <si>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</si>
  <si>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</si>
  <si>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</si>
  <si>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</si>
  <si>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</si>
  <si>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</si>
  <si>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</si>
  <si>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</si>
  <si>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</si>
  <si>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</si>
  <si>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</si>
  <si>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</si>
  <si>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</si>
  <si>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</si>
  <si>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</si>
  <si>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</si>
  <si>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</si>
  <si>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</si>
  <si>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</si>
  <si>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</si>
  <si>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</si>
  <si>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</si>
  <si>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</si>
  <si>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</si>
  <si>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</si>
  <si>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</si>
  <si>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</si>
  <si>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</si>
  <si>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</si>
  <si>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</si>
  <si>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</si>
  <si>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</si>
  <si>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</si>
  <si>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</si>
  <si>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</si>
  <si>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</si>
  <si>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</si>
  <si>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</si>
  <si>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</si>
  <si>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</si>
  <si>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</si>
  <si>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</si>
  <si>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</si>
  <si>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</si>
  <si>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</si>
  <si>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</si>
  <si>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</si>
  <si>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</si>
  <si>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</si>
  <si>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</si>
  <si>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</si>
  <si>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</si>
  <si>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</si>
  <si>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</si>
  <si>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</si>
  <si>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</si>
  <si>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</si>
  <si>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</si>
  <si>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</si>
  <si>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</si>
  <si>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</si>
  <si>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</si>
  <si>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</si>
  <si>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</si>
  <si>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</si>
  <si>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</si>
  <si>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</si>
  <si>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</si>
  <si>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</si>
  <si>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</si>
  <si>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</si>
  <si>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</si>
  <si>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</si>
  <si>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</si>
  <si>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</si>
  <si>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</si>
  <si>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</si>
  <si>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</si>
  <si>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</si>
  <si>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</si>
  <si>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</si>
  <si>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</si>
  <si>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</si>
  <si>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</si>
  <si>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</si>
  <si>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</si>
  <si>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</si>
  <si>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</si>
  <si>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</si>
  <si>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</si>
  <si>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</si>
  <si>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</si>
  <si>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</si>
  <si>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</si>
  <si>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</si>
  <si>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</si>
  <si>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</si>
  <si>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</si>
  <si>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</si>
  <si>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</si>
  <si>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</si>
  <si>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</si>
  <si>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</si>
  <si>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</si>
  <si>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</si>
  <si>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</si>
  <si>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</si>
  <si>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</si>
  <si>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</si>
  <si>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</si>
  <si>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</si>
  <si>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</si>
  <si>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</si>
  <si>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</si>
  <si>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</si>
  <si>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</si>
  <si>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</si>
  <si>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</si>
  <si>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</si>
  <si>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</si>
  <si>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</si>
  <si>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</si>
  <si>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</si>
  <si>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</si>
  <si>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</si>
  <si>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</si>
  <si>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</si>
  <si>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</si>
  <si>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</si>
  <si>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</si>
  <si>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</si>
  <si>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</si>
  <si>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</si>
  <si>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</si>
  <si>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</si>
  <si>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</si>
  <si>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</si>
  <si>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</si>
  <si>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</si>
  <si>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</si>
  <si>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</si>
  <si>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</si>
  <si>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</si>
  <si>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</si>
  <si>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</si>
  <si>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</si>
  <si>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</si>
  <si>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</si>
  <si>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</si>
  <si>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</si>
  <si>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</si>
  <si>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</si>
  <si>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</si>
  <si>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</si>
  <si>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</si>
  <si>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</si>
  <si>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</si>
  <si>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</si>
  <si>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</si>
  <si>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</si>
  <si>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</si>
  <si>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</si>
  <si>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</si>
  <si>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</si>
  <si>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</si>
  <si>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</si>
  <si>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</si>
  <si>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</si>
  <si>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</si>
  <si>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</si>
  <si>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</si>
  <si>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</si>
  <si>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</si>
  <si>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</si>
  <si>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</si>
  <si>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</si>
  <si>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</si>
  <si>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</si>
  <si>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</si>
  <si>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</si>
  <si>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</si>
  <si>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</si>
  <si>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</si>
  <si>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</si>
  <si>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</si>
  <si>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</si>
  <si>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</si>
  <si>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</si>
  <si>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</si>
  <si>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</si>
  <si>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</si>
  <si>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</si>
  <si>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</si>
  <si>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</si>
  <si>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</si>
  <si>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</si>
  <si>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</si>
  <si>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</si>
  <si>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</si>
  <si>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</si>
  <si>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</si>
  <si>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</si>
  <si>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</si>
  <si>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</si>
  <si>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</si>
  <si>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</si>
  <si>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</si>
  <si>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</si>
  <si>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</si>
  <si>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</si>
  <si>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</si>
  <si>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</si>
  <si>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</si>
  <si>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</si>
  <si>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</si>
  <si>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</si>
  <si>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</si>
  <si>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</si>
  <si>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</si>
  <si>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</si>
  <si>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</si>
  <si>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</si>
  <si>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</si>
  <si>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</si>
  <si>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</si>
  <si>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</si>
  <si>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</si>
  <si>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</si>
  <si>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</si>
  <si>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</si>
  <si>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</si>
  <si>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</si>
  <si>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</si>
  <si>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</si>
  <si>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</si>
  <si>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</si>
  <si>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</si>
  <si>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</si>
  <si>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</si>
  <si>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</si>
  <si>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</si>
  <si>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</si>
  <si>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</si>
  <si>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</si>
  <si>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</si>
  <si>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</si>
  <si>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</si>
  <si>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</si>
  <si>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</si>
  <si>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</si>
  <si>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</si>
  <si>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</si>
  <si>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</si>
  <si>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</si>
  <si>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</si>
  <si>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</si>
  <si>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</si>
  <si>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</si>
  <si>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</si>
  <si>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</si>
  <si>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</si>
  <si>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</si>
  <si>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</si>
  <si>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</si>
  <si>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</si>
  <si>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</si>
  <si>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</si>
  <si>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</si>
  <si>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</si>
  <si>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</si>
  <si>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</si>
  <si>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</si>
  <si>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</si>
  <si>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</si>
  <si>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</si>
  <si>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</si>
  <si>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</si>
  <si>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</si>
  <si>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</si>
  <si>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</si>
  <si>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</si>
  <si>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</si>
  <si>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</si>
  <si>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</si>
  <si>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</si>
  <si>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</si>
  <si>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</si>
  <si>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</si>
  <si>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</si>
  <si>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</si>
  <si>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</si>
  <si>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</si>
  <si>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</si>
  <si>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</si>
  <si>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</si>
  <si>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</si>
  <si>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</si>
  <si>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</si>
  <si>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</si>
  <si>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</si>
  <si>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</si>
  <si>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</si>
  <si>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</si>
  <si>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</si>
  <si>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</si>
  <si>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</si>
  <si>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</si>
  <si>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</si>
  <si>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</si>
  <si>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</si>
  <si>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</si>
  <si>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</si>
  <si>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</si>
  <si>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</si>
  <si>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</si>
  <si>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</si>
  <si>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</si>
  <si>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</si>
  <si>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</si>
  <si>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</si>
  <si>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</si>
  <si>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</si>
  <si>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</si>
  <si>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</si>
  <si>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</si>
  <si>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</si>
  <si>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</si>
  <si>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</si>
  <si>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</si>
  <si>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</si>
  <si>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</si>
  <si>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</si>
  <si>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</si>
  <si>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</si>
  <si>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</si>
  <si>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</si>
  <si>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</si>
  <si>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</si>
  <si>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</si>
  <si>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</si>
  <si>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</si>
  <si>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</si>
  <si>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</si>
  <si>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</si>
  <si>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</si>
  <si>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</si>
  <si>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</si>
  <si>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</si>
  <si>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</si>
  <si>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</si>
  <si>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</si>
  <si>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</si>
  <si>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</si>
  <si>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</si>
  <si>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</si>
  <si>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</si>
  <si>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</si>
  <si>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</si>
  <si>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</si>
  <si>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</si>
  <si>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</si>
  <si>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</si>
  <si>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</si>
  <si>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</si>
  <si>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</si>
  <si>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</si>
  <si>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</si>
  <si>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</si>
  <si>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</si>
  <si>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</si>
  <si>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</si>
  <si>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</si>
  <si>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</si>
  <si>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</si>
  <si>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</si>
  <si>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</si>
  <si>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</si>
  <si>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</si>
  <si>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</si>
  <si>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</si>
  <si>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</si>
  <si>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</si>
  <si>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</si>
  <si>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</si>
  <si>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</si>
  <si>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</si>
  <si>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</si>
  <si>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</si>
  <si>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</si>
  <si>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</si>
  <si>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</si>
  <si>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</si>
  <si>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</si>
  <si>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</si>
  <si>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</si>
  <si>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</si>
  <si>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</si>
  <si>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</si>
  <si>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</si>
  <si>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</si>
  <si>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</si>
  <si>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</si>
  <si>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</si>
  <si>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</si>
  <si>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</si>
  <si>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</si>
  <si>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</si>
  <si>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</si>
  <si>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</si>
  <si>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</si>
  <si>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</si>
  <si>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</si>
  <si>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</si>
  <si>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</si>
  <si>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</si>
  <si>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</si>
  <si>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</si>
  <si>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</si>
  <si>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</si>
  <si>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</si>
  <si>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</si>
  <si>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</si>
  <si>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</si>
  <si>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</si>
  <si>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</si>
  <si>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</si>
  <si>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</si>
  <si>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</si>
  <si>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</si>
  <si>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</si>
  <si>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</si>
  <si>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</si>
  <si>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</si>
  <si>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</si>
  <si>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</si>
  <si>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</si>
  <si>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</si>
  <si>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</si>
  <si>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</si>
  <si>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</si>
  <si>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</si>
  <si>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</si>
  <si>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</si>
  <si>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</si>
  <si>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</si>
  <si>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</si>
  <si>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</si>
  <si>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</si>
  <si>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</si>
  <si>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</si>
  <si>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</si>
  <si>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</si>
  <si>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</si>
  <si>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</si>
  <si>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</si>
  <si>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</si>
  <si>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</si>
  <si>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</si>
  <si>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</si>
  <si>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</si>
  <si>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</si>
  <si>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</si>
  <si>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</si>
  <si>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</si>
  <si>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</si>
  <si>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</si>
  <si>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</si>
  <si>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</si>
  <si>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</si>
  <si>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</si>
  <si>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</si>
  <si>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</si>
  <si>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</si>
  <si>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</si>
  <si>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</si>
  <si>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</si>
  <si>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</si>
  <si>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</si>
  <si>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</si>
  <si>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</si>
  <si>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</si>
  <si>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</si>
  <si>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</si>
  <si>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</si>
  <si>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</si>
  <si>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</si>
  <si>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</si>
  <si>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</si>
  <si>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</si>
  <si>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</si>
  <si>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</si>
  <si>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</si>
  <si>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</si>
  <si>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</si>
  <si>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</si>
  <si>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</si>
  <si>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</si>
  <si>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</si>
  <si>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</si>
  <si>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</si>
  <si>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</si>
  <si>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</si>
  <si>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</si>
  <si>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</si>
  <si>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</si>
  <si>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</si>
  <si>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</si>
  <si>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</si>
  <si>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</si>
  <si>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</si>
  <si>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</si>
  <si>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</si>
  <si>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</si>
  <si>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</si>
  <si>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</si>
  <si>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</si>
  <si>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</si>
  <si>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</si>
  <si>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</si>
  <si>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</si>
  <si>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</si>
  <si>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</si>
  <si>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</si>
  <si>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</si>
  <si>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</si>
  <si>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</si>
  <si>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</si>
  <si>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</si>
  <si>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</si>
  <si>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</si>
  <si>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</si>
  <si>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</si>
  <si>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</si>
  <si>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</si>
  <si>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</si>
  <si>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</si>
  <si>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</si>
  <si>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</si>
  <si>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</si>
  <si>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</si>
  <si>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</si>
  <si>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</si>
  <si>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</si>
  <si>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</si>
  <si>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</si>
  <si>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</si>
  <si>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</si>
  <si>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</si>
  <si>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</si>
  <si>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</si>
  <si>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</si>
  <si>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</si>
  <si>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</si>
  <si>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</si>
  <si>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</si>
  <si>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</si>
  <si>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</si>
  <si>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</si>
  <si>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</si>
  <si>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</si>
  <si>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</si>
  <si>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</si>
  <si>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</si>
  <si>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</si>
  <si>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</si>
  <si>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</si>
  <si>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</si>
  <si>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</si>
  <si>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</si>
  <si>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</si>
  <si>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</si>
  <si>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</si>
  <si>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</si>
  <si>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</si>
  <si>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</si>
  <si>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</si>
  <si>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</si>
  <si>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</si>
  <si>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</si>
  <si>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</si>
  <si>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</si>
  <si>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</si>
  <si>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</si>
  <si>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</si>
  <si>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</si>
  <si>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</si>
  <si>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</si>
  <si>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</si>
  <si>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</si>
  <si>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</si>
  <si>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</si>
  <si>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</si>
  <si>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</si>
  <si>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</si>
  <si>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</si>
  <si>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</si>
  <si>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</si>
  <si>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</si>
  <si>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</si>
  <si>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</si>
  <si>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</si>
  <si>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</si>
  <si>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</si>
  <si>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</si>
  <si>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</si>
  <si>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</si>
  <si>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</si>
  <si>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</si>
  <si>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</si>
  <si>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</si>
  <si>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</si>
  <si>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</si>
  <si>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</si>
  <si>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</si>
  <si>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</si>
  <si>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</si>
  <si>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</si>
  <si>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</si>
  <si>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</si>
  <si>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</si>
  <si>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</si>
  <si>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</si>
  <si>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</si>
  <si>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</si>
  <si>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</si>
  <si>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</si>
  <si>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</si>
  <si>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</si>
  <si>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</si>
  <si>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</si>
  <si>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</si>
  <si>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</si>
  <si>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</si>
  <si>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</si>
  <si>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</si>
  <si>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</si>
  <si>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</si>
  <si>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</si>
  <si>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</si>
  <si>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</si>
  <si>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</si>
  <si>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</si>
  <si>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</si>
  <si>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</si>
  <si>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</si>
  <si>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</si>
  <si>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</si>
  <si>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</si>
  <si>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</si>
  <si>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</si>
  <si>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</si>
  <si>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</si>
  <si>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</si>
  <si>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</si>
  <si>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</si>
  <si>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</si>
  <si>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</si>
  <si>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</si>
  <si>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</si>
  <si>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</si>
  <si>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</si>
  <si>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</si>
  <si>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</si>
  <si>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</si>
  <si>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</si>
  <si>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</si>
  <si>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</si>
  <si>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</si>
  <si>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</si>
  <si>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</si>
  <si>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</si>
  <si>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</si>
  <si>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</si>
  <si>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</si>
  <si>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</si>
  <si>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</si>
  <si>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</si>
  <si>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</si>
  <si>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</si>
  <si>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</si>
  <si>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</si>
  <si>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</si>
  <si>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</si>
  <si>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</si>
  <si>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</si>
  <si>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</si>
  <si>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</si>
  <si>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</si>
  <si>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</si>
  <si>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</si>
  <si>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</si>
  <si>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</si>
  <si>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</si>
  <si>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</si>
  <si>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</si>
  <si>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</si>
  <si>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</si>
  <si>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</si>
  <si>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</si>
  <si>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</si>
  <si>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</si>
  <si>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</si>
  <si>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</si>
  <si>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</si>
  <si>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</si>
  <si>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</si>
  <si>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</si>
  <si>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</si>
  <si>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</si>
  <si>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</si>
  <si>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</si>
  <si>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</si>
  <si>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</si>
  <si>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</si>
  <si>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</si>
  <si>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</si>
  <si>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</si>
  <si>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</si>
  <si>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</si>
  <si>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</si>
  <si>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</si>
  <si>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</si>
  <si>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</si>
  <si>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</si>
  <si>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</si>
  <si>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</si>
  <si>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</si>
  <si>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</si>
  <si>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</si>
  <si>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</si>
  <si>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</si>
  <si>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</si>
  <si>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</si>
  <si>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</si>
  <si>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</si>
  <si>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</si>
  <si>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</si>
  <si>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</si>
  <si>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</si>
  <si>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</si>
  <si>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</si>
  <si>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</si>
  <si>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</si>
  <si>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</si>
  <si>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</si>
  <si>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</si>
  <si>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</si>
  <si>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</si>
  <si>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</si>
  <si>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</si>
  <si>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</si>
  <si>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</si>
  <si>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</si>
  <si>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</si>
  <si>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</si>
  <si>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</si>
  <si>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</si>
  <si>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</si>
  <si>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</si>
  <si>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</si>
  <si>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</si>
  <si>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</si>
  <si>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</si>
  <si>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</si>
  <si>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</si>
  <si>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</si>
  <si>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</si>
  <si>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</si>
  <si>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</si>
  <si>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</si>
  <si>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</si>
  <si>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</si>
  <si>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</si>
  <si>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</si>
  <si>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</si>
  <si>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</si>
  <si>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</si>
  <si>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</si>
  <si>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</si>
  <si>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</si>
  <si>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</si>
  <si>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</si>
  <si>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</si>
  <si>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</si>
  <si>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</si>
  <si>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</si>
  <si>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</si>
  <si>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</si>
  <si>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</si>
  <si>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</si>
  <si>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</si>
  <si>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</si>
  <si>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</si>
  <si>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</si>
  <si>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</si>
  <si>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</si>
  <si>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</si>
  <si>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</si>
  <si>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</si>
  <si>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</si>
  <si>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</si>
  <si>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</si>
  <si>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</si>
  <si>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</si>
  <si>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</si>
  <si>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</si>
  <si>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</si>
  <si>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</si>
  <si>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</si>
  <si>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</si>
  <si>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</si>
  <si>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</si>
  <si>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</si>
  <si>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</si>
  <si>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</si>
  <si>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</si>
  <si>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</si>
  <si>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</si>
  <si>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</si>
  <si>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</si>
  <si>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</si>
  <si>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</si>
  <si>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</si>
  <si>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</si>
  <si>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</si>
  <si>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</si>
  <si>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</si>
  <si>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</si>
  <si>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</si>
  <si>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</si>
  <si>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</si>
  <si>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</si>
  <si>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</si>
  <si>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</si>
  <si>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</si>
  <si>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</si>
  <si>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</si>
  <si>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</si>
  <si>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</si>
  <si>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</si>
  <si>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</si>
  <si>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</si>
  <si>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</si>
  <si>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</si>
  <si>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</si>
  <si>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</si>
  <si>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</si>
  <si>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</si>
  <si>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</si>
  <si>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</si>
  <si>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</si>
  <si>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</si>
  <si>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</si>
  <si>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</si>
  <si>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</si>
  <si>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</si>
  <si>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</si>
  <si>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</si>
  <si>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</si>
  <si>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</si>
  <si>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</si>
  <si>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</si>
  <si>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</si>
  <si>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</si>
  <si>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</si>
  <si>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</si>
  <si>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</si>
  <si>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</si>
  <si>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</si>
  <si>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</si>
  <si>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</si>
  <si>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</si>
  <si>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</si>
  <si>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</si>
  <si>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</si>
  <si>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</si>
  <si>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</si>
  <si>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</si>
  <si>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</si>
  <si>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</si>
  <si>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</si>
  <si>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</si>
  <si>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</si>
  <si>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</si>
  <si>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</si>
  <si>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</si>
  <si>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</si>
  <si>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</si>
  <si>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</si>
  <si>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</si>
  <si>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</si>
  <si>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</si>
  <si>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</si>
  <si>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</si>
  <si>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</si>
  <si>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</si>
  <si>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</si>
  <si>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</si>
  <si>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</si>
  <si>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</si>
  <si>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</si>
  <si>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</si>
  <si>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</si>
  <si>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</si>
  <si>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</si>
  <si>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</si>
  <si>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</si>
  <si>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</si>
  <si>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</si>
  <si>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</si>
  <si>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</si>
  <si>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</si>
  <si>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</si>
  <si>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</si>
  <si>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</si>
  <si>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</si>
  <si>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</si>
  <si>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</si>
  <si>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</si>
  <si>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</si>
  <si>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</si>
  <si>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</si>
  <si>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</si>
  <si>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</si>
  <si>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</si>
  <si>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</si>
  <si>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</si>
  <si>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</si>
  <si>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</si>
  <si>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</si>
  <si>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</si>
  <si>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</si>
  <si>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</si>
  <si>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</si>
  <si>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</si>
  <si>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</si>
  <si>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</si>
  <si>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</si>
  <si>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</si>
  <si>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</si>
  <si>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</si>
  <si>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</si>
  <si>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</si>
  <si>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</si>
  <si>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</si>
  <si>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</si>
  <si>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</si>
  <si>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</si>
  <si>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</si>
  <si>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</si>
  <si>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</si>
  <si>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</si>
  <si>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</si>
  <si>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</si>
  <si>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</si>
  <si>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</si>
  <si>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</si>
  <si>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</si>
  <si>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</si>
  <si>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</si>
  <si>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</si>
  <si>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</si>
  <si>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</si>
  <si>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</si>
  <si>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</si>
  <si>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</si>
  <si>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</si>
  <si>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</si>
  <si>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</si>
  <si>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</si>
  <si>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</si>
  <si>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</si>
  <si>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</si>
  <si>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</si>
  <si>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</si>
  <si>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</si>
  <si>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</si>
  <si>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</si>
  <si>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</si>
  <si>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</si>
  <si>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</si>
  <si>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</si>
  <si>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</si>
  <si>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</si>
  <si>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</si>
  <si>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</si>
  <si>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</si>
  <si>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</si>
  <si>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</si>
  <si>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</si>
  <si>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</si>
  <si>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</si>
  <si>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</si>
  <si>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</si>
  <si>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</si>
  <si>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</si>
  <si>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</si>
  <si>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</si>
  <si>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</si>
  <si>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</si>
  <si>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</si>
  <si>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</si>
  <si>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</si>
  <si>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</si>
  <si>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</si>
  <si>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</si>
  <si>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</si>
  <si>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</si>
  <si>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</si>
  <si>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</si>
  <si>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</si>
  <si>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</si>
  <si>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</si>
  <si>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</si>
  <si>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</si>
  <si>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</si>
  <si>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</si>
  <si>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</si>
  <si>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</si>
  <si>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</si>
  <si>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</si>
  <si>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</si>
  <si>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</si>
  <si>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</si>
  <si>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</si>
  <si>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</si>
  <si>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</si>
  <si>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</si>
  <si>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</si>
  <si>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</si>
  <si>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</si>
  <si>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</si>
  <si>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</si>
  <si>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</si>
  <si>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</si>
  <si>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</si>
  <si>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</si>
  <si>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</si>
  <si>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</si>
  <si>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</si>
  <si>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</si>
  <si>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</si>
  <si>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</si>
  <si>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</si>
  <si>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</si>
  <si>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</si>
  <si>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</si>
  <si>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</si>
  <si>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</si>
  <si>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</si>
  <si>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</si>
  <si>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</si>
  <si>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</si>
  <si>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</si>
  <si>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</si>
  <si>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</si>
  <si>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</si>
  <si>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</si>
  <si>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</si>
  <si>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</si>
  <si>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</si>
  <si>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</si>
  <si>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</si>
  <si>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</si>
  <si>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</si>
  <si>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</si>
  <si>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</si>
  <si>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</si>
  <si>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</si>
  <si>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</si>
  <si>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</si>
  <si>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</si>
  <si>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</si>
  <si>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</si>
  <si>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</si>
  <si>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</si>
  <si>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</si>
  <si>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</si>
  <si>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</si>
  <si>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</si>
  <si>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</si>
  <si>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</si>
  <si>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</si>
  <si>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</si>
  <si>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</si>
  <si>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</si>
  <si>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</si>
  <si>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</si>
  <si>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</si>
  <si>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</si>
  <si>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</si>
  <si>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</si>
  <si>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</si>
  <si>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</si>
  <si>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</si>
  <si>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</si>
  <si>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</si>
  <si>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</si>
  <si>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</si>
  <si>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</si>
  <si>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</si>
  <si>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</si>
  <si>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</si>
  <si>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</si>
  <si>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</si>
  <si>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</si>
  <si>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</si>
  <si>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</si>
  <si>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</si>
  <si>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</si>
  <si>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</si>
  <si>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</si>
  <si>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</si>
  <si>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</si>
  <si>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</si>
  <si>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</si>
  <si>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</si>
  <si>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</si>
  <si>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</si>
  <si>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</si>
  <si>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</si>
  <si>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</si>
  <si>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</si>
  <si>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</si>
  <si>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</si>
  <si>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</si>
  <si>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</si>
  <si>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</si>
  <si>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</si>
  <si>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</si>
  <si>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</si>
  <si>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</si>
  <si>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</si>
  <si>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</si>
  <si>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</si>
  <si>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</si>
  <si>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</si>
  <si>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</si>
  <si>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</si>
  <si>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</si>
  <si>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</si>
  <si>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</si>
  <si>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</si>
  <si>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</si>
  <si>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</si>
  <si>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</si>
  <si>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</si>
  <si>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</si>
  <si>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</si>
  <si>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</si>
  <si>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</si>
  <si>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</si>
  <si>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</si>
  <si>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</si>
  <si>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</si>
  <si>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</si>
  <si>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</si>
  <si>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</si>
  <si>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</si>
  <si>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</si>
  <si>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</si>
  <si>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</si>
  <si>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</si>
  <si>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</si>
  <si>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</si>
  <si>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</si>
  <si>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</si>
  <si>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</si>
  <si>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</si>
  <si>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</si>
  <si>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</si>
  <si>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</si>
  <si>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</si>
  <si>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</si>
  <si>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</si>
  <si>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</si>
  <si>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</si>
  <si>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</si>
  <si>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</si>
  <si>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</si>
  <si>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</si>
  <si>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</si>
  <si>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</si>
  <si>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</si>
  <si>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</si>
  <si>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</si>
  <si>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</si>
  <si>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</si>
  <si>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</si>
  <si>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</si>
  <si>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</si>
  <si>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</si>
  <si>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</si>
  <si>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</si>
  <si>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</si>
  <si>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</si>
  <si>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</si>
  <si>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</si>
  <si>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</si>
  <si>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</si>
  <si>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</si>
  <si>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</si>
  <si>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</si>
  <si>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</si>
  <si>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</si>
  <si>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</si>
  <si>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</si>
  <si>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</si>
  <si>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</si>
  <si>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</si>
  <si>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</si>
  <si>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</si>
  <si>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</si>
  <si>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</si>
  <si>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</si>
  <si>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</si>
  <si>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</si>
  <si>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</si>
  <si>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</si>
  <si>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</si>
  <si>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</si>
  <si>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</si>
  <si>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</si>
  <si>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</si>
  <si>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</si>
  <si>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</si>
  <si>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</si>
  <si>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</si>
  <si>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</si>
  <si>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</si>
  <si>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</si>
  <si>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</si>
  <si>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</si>
  <si>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</si>
  <si>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</si>
  <si>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</si>
  <si>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</si>
  <si>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</si>
  <si>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</si>
  <si>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</si>
  <si>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</si>
  <si>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</si>
  <si>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</si>
  <si>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</si>
  <si>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</si>
  <si>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</si>
  <si>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</si>
  <si>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</si>
  <si>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</si>
  <si>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</si>
  <si>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</si>
  <si>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</si>
  <si>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</si>
  <si>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</si>
  <si>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</si>
  <si>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</si>
  <si>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</si>
  <si>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</si>
  <si>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</si>
  <si>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</si>
  <si>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</si>
  <si>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</si>
  <si>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</si>
  <si>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</si>
  <si>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</si>
  <si>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</si>
  <si>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</si>
  <si>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</si>
  <si>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</si>
  <si>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</si>
  <si>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</si>
  <si>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</si>
  <si>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</si>
  <si>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</si>
  <si>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</si>
  <si>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</si>
  <si>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</si>
  <si>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</si>
  <si>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</si>
  <si>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</si>
  <si>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</si>
  <si>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</si>
  <si>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</si>
  <si>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</si>
  <si>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</si>
  <si>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</si>
  <si>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</si>
  <si>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</si>
  <si>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</si>
  <si>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</si>
  <si>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</si>
  <si>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</si>
  <si>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</si>
  <si>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</si>
  <si>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</si>
  <si>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</si>
  <si>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</si>
  <si>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</si>
  <si>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</si>
  <si>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</si>
  <si>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</si>
  <si>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</si>
  <si>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</si>
  <si>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</si>
  <si>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</si>
  <si>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</si>
  <si>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</si>
  <si>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</si>
  <si>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</si>
  <si>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</si>
  <si>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</si>
  <si>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</si>
  <si>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</si>
  <si>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</si>
  <si>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</si>
  <si>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</si>
  <si>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</si>
  <si>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</si>
  <si>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</si>
  <si>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</si>
  <si>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</si>
  <si>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</si>
  <si>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</si>
  <si>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</si>
  <si>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</si>
  <si>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</si>
  <si>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</si>
  <si>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</si>
  <si>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</si>
  <si>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</si>
  <si>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</si>
  <si>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</si>
  <si>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</si>
  <si>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</si>
  <si>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</si>
  <si>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</si>
  <si>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</si>
  <si>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</si>
  <si>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</si>
  <si>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</si>
  <si>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</si>
  <si>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</si>
  <si>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</si>
  <si>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</si>
  <si>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</si>
  <si>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</si>
  <si>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</si>
  <si>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</si>
  <si>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</si>
  <si>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</si>
  <si>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</si>
  <si>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</si>
  <si>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</si>
  <si>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</si>
  <si>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</si>
  <si>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</si>
  <si>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</si>
  <si>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</si>
  <si>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</si>
  <si>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</si>
  <si>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</si>
  <si>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</si>
  <si>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</si>
  <si>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</si>
  <si>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</si>
  <si>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</si>
  <si>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</si>
  <si>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</si>
  <si>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</si>
  <si>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</si>
  <si>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</si>
  <si>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</si>
  <si>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</si>
  <si>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</si>
  <si>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</si>
  <si>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</si>
  <si>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</si>
  <si>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</si>
  <si>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</si>
  <si>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</si>
  <si>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</si>
  <si>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</si>
  <si>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</si>
  <si>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</si>
  <si>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</si>
  <si>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</si>
  <si>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</si>
  <si>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</si>
  <si>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</si>
  <si>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</si>
  <si>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</si>
  <si>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</si>
  <si>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</si>
  <si>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</si>
  <si>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</si>
  <si>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</si>
  <si>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</si>
  <si>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</si>
  <si>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</si>
  <si>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</si>
  <si>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</si>
  <si>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</si>
  <si>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</si>
  <si>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</si>
  <si>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</si>
  <si>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</si>
  <si>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</si>
  <si>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</si>
  <si>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</si>
  <si>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</si>
  <si>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</si>
  <si>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</si>
  <si>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</si>
  <si>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</si>
  <si>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</si>
  <si>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</si>
  <si>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</si>
  <si>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</si>
  <si>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</si>
  <si>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</si>
  <si>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</si>
  <si>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</si>
  <si>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</si>
  <si>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</si>
  <si>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</si>
  <si>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</si>
  <si>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</si>
  <si>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</si>
  <si>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</si>
  <si>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</si>
  <si>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</si>
  <si>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</si>
  <si>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</si>
  <si>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</si>
  <si>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</si>
  <si>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</si>
  <si>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</si>
  <si>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</si>
  <si>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</si>
  <si>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</si>
  <si>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</si>
  <si>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</si>
  <si>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</si>
  <si>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</si>
  <si>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</si>
  <si>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</si>
  <si>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</si>
  <si>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</si>
  <si>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</si>
  <si>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</si>
  <si>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</si>
  <si>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</si>
  <si>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</si>
  <si>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</si>
  <si>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</si>
  <si>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</si>
  <si>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</si>
  <si>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</si>
  <si>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</si>
  <si>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</si>
  <si>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</si>
  <si>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</si>
  <si>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</si>
  <si>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</si>
  <si>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</si>
  <si>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</si>
  <si>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</si>
  <si>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</si>
  <si>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</si>
  <si>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</si>
  <si>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</si>
  <si>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</si>
  <si>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</si>
  <si>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</si>
  <si>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</si>
  <si>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</si>
  <si>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</si>
  <si>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</si>
  <si>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</si>
  <si>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</si>
  <si>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</si>
  <si>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</si>
  <si>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</si>
  <si>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</si>
  <si>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</si>
  <si>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</si>
  <si>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</si>
  <si>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</si>
  <si>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</si>
  <si>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</si>
  <si>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</si>
  <si>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</si>
  <si>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</si>
  <si>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</si>
  <si>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</si>
  <si>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</si>
  <si>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</si>
  <si>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</si>
  <si>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</si>
  <si>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</si>
  <si>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</si>
  <si>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</si>
  <si>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</si>
  <si>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</si>
  <si>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</si>
  <si>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</si>
  <si>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</si>
  <si>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</si>
  <si>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</si>
  <si>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</si>
  <si>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</si>
  <si>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</si>
  <si>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</si>
  <si>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</si>
  <si>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</si>
  <si>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</si>
  <si>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</si>
  <si>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</si>
  <si>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</si>
  <si>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</si>
  <si>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</si>
  <si>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</si>
  <si>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</si>
  <si>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</si>
  <si>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</si>
  <si>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</si>
  <si>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</si>
  <si>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</si>
  <si>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</si>
  <si>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</si>
  <si>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</si>
  <si>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</si>
  <si>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</si>
  <si>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</si>
  <si>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</si>
  <si>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</si>
  <si>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</si>
  <si>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</si>
  <si>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</si>
  <si>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</si>
  <si>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</si>
  <si>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</si>
  <si>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</si>
  <si>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</si>
  <si>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</si>
  <si>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</si>
  <si>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</si>
  <si>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</si>
  <si>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</si>
  <si>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</si>
  <si>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</si>
  <si>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</si>
  <si>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</si>
  <si>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</si>
  <si>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</si>
  <si>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</si>
  <si>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</si>
  <si>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</si>
  <si>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</si>
  <si>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</si>
  <si>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</si>
  <si>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</si>
  <si>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</si>
  <si>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</si>
  <si>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</si>
  <si>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</si>
  <si>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</si>
  <si>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</si>
  <si>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</si>
  <si>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</si>
  <si>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</si>
  <si>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</si>
  <si>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</si>
  <si>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</si>
  <si>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</si>
  <si>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</si>
  <si>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</si>
  <si>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</si>
  <si>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</si>
  <si>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</si>
  <si>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</si>
  <si>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</si>
  <si>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</si>
  <si>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</si>
  <si>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</si>
  <si>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</si>
  <si>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</si>
  <si>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</si>
  <si>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</si>
  <si>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</si>
  <si>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</si>
  <si>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</si>
  <si>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</si>
  <si>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</si>
  <si>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</si>
  <si>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</si>
  <si>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</si>
  <si>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</si>
  <si>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</si>
  <si>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</si>
  <si>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</si>
  <si>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</si>
  <si>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</si>
  <si>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</si>
  <si>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</si>
  <si>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</si>
  <si>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</si>
  <si>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</si>
  <si>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</si>
  <si>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</si>
  <si>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</si>
  <si>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</si>
  <si>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</si>
  <si>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</si>
  <si>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</si>
  <si>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</si>
  <si>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</si>
  <si>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</si>
  <si>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</si>
  <si>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</si>
  <si>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</si>
  <si>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</si>
  <si>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</si>
  <si>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</si>
  <si>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</si>
  <si>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</si>
  <si>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</si>
  <si>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</si>
  <si>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</si>
  <si>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</si>
  <si>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</si>
  <si>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</si>
  <si>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</si>
  <si>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</si>
  <si>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</si>
  <si>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</si>
  <si>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</si>
  <si>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</si>
  <si>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</si>
  <si>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</si>
  <si>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</si>
  <si>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</si>
  <si>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</si>
  <si>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</si>
  <si>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</si>
  <si>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</si>
  <si>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</si>
  <si>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</si>
  <si>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</si>
  <si>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</si>
  <si>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</si>
  <si>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</si>
  <si>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</si>
  <si>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</si>
  <si>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</si>
  <si>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</si>
  <si>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</si>
  <si>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</si>
  <si>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</si>
  <si>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</si>
  <si>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</si>
  <si>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</si>
  <si>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</si>
  <si>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</si>
  <si>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</si>
  <si>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</si>
  <si>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</si>
  <si>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</si>
  <si>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</si>
  <si>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</si>
  <si>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</si>
  <si>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</si>
  <si>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</si>
  <si>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</si>
  <si>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</si>
  <si>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</si>
  <si>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</si>
  <si>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</si>
  <si>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</si>
  <si>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</si>
  <si>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</si>
  <si>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</si>
  <si>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</si>
  <si>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</si>
  <si>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</si>
  <si>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</si>
  <si>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</si>
  <si>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</si>
  <si>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</si>
  <si>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</si>
  <si>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</si>
  <si>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</si>
  <si>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</si>
  <si>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</si>
  <si>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</si>
  <si>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</si>
  <si>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</si>
  <si>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</si>
  <si>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</si>
  <si>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</si>
  <si>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</si>
  <si>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</si>
  <si>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</si>
  <si>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</si>
  <si>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</si>
  <si>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</si>
  <si>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</si>
  <si>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</si>
  <si>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</si>
  <si>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</si>
  <si>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</si>
  <si>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</si>
  <si>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</si>
  <si>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</si>
  <si>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</si>
  <si>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</si>
  <si>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</si>
  <si>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</si>
  <si>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</si>
  <si>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</si>
  <si>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</si>
  <si>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</si>
  <si>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</si>
  <si>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</si>
  <si>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</si>
  <si>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</si>
  <si>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</si>
  <si>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</si>
  <si>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</si>
  <si>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</si>
  <si>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</si>
  <si>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</si>
  <si>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</si>
  <si>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</si>
  <si>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</si>
  <si>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</si>
  <si>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</si>
  <si>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</si>
  <si>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</si>
  <si>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</si>
  <si>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</si>
  <si>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</si>
  <si>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</si>
  <si>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</si>
  <si>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</si>
  <si>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</si>
  <si>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</si>
  <si>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</si>
  <si>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</si>
  <si>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</si>
  <si>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</si>
  <si>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</si>
  <si>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</si>
  <si>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</si>
  <si>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</si>
  <si>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</si>
  <si>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</si>
  <si>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</si>
  <si>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</si>
  <si>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</si>
  <si>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</si>
  <si>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</si>
  <si>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</si>
  <si>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</si>
  <si>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</si>
  <si>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</si>
  <si>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</si>
  <si>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</si>
  <si>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</si>
  <si>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</si>
  <si>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</si>
  <si>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</si>
  <si>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</si>
  <si>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</si>
  <si>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</si>
  <si>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</si>
  <si>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</si>
  <si>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</si>
  <si>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</si>
  <si>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</si>
  <si>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</si>
  <si>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</si>
  <si>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</si>
  <si>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</si>
  <si>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</si>
  <si>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</si>
  <si>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</si>
  <si>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</si>
  <si>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</si>
  <si>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</si>
  <si>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</si>
  <si>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</si>
  <si>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</si>
  <si>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</si>
  <si>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</si>
  <si>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</si>
  <si>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</si>
  <si>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</si>
  <si>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</si>
  <si>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</si>
  <si>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</si>
  <si>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</si>
  <si>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</si>
  <si>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</si>
  <si>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</si>
  <si>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</si>
  <si>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</si>
  <si>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</si>
  <si>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</si>
  <si>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</si>
  <si>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</si>
  <si>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</si>
  <si>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</si>
  <si>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</si>
  <si>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</si>
  <si>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</si>
  <si>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</si>
  <si>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</si>
  <si>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</si>
  <si>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</si>
  <si>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</si>
  <si>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</si>
  <si>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</si>
  <si>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</si>
  <si>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</si>
  <si>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</si>
  <si>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</si>
  <si>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</si>
  <si>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</si>
  <si>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</si>
  <si>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</si>
  <si>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</si>
  <si>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</si>
  <si>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</si>
  <si>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</si>
  <si>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</si>
  <si>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</si>
  <si>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</si>
  <si>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</si>
  <si>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</si>
  <si>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</si>
  <si>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</si>
  <si>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</si>
  <si>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</si>
  <si>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</si>
  <si>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</si>
  <si>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</si>
  <si>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</si>
  <si>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</si>
  <si>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</si>
  <si>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</si>
  <si>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</si>
  <si>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</si>
  <si>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</si>
  <si>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</si>
  <si>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</si>
  <si>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</si>
  <si>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</si>
  <si>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</si>
  <si>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</si>
  <si>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</si>
  <si>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</si>
  <si>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</si>
  <si>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</si>
  <si>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</si>
  <si>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</si>
  <si>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</si>
  <si>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</si>
  <si>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</si>
  <si>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</si>
  <si>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</si>
  <si>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</si>
  <si>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</si>
  <si>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</si>
  <si>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</si>
  <si>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</si>
  <si>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</si>
  <si>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</si>
  <si>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</si>
  <si>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</si>
  <si>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</si>
  <si>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</si>
  <si>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</si>
  <si>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</si>
  <si>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</si>
  <si>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</si>
  <si>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</si>
  <si>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</si>
  <si>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</si>
  <si>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</si>
  <si>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</si>
  <si>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</si>
  <si>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</si>
  <si>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</si>
  <si>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</si>
  <si>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</si>
  <si>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</si>
  <si>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</si>
  <si>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</si>
  <si>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</si>
  <si>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</si>
  <si>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</si>
  <si>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</si>
  <si>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</si>
  <si>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</si>
  <si>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</si>
  <si>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</si>
  <si>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</si>
  <si>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</si>
  <si>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</si>
  <si>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</si>
  <si>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</si>
  <si>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</si>
  <si>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</si>
  <si>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</si>
  <si>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</si>
  <si>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</si>
  <si>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</si>
  <si>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</si>
  <si>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</si>
  <si>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</si>
  <si>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</si>
  <si>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</si>
  <si>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</si>
  <si>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</si>
  <si>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</si>
  <si>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</si>
  <si>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</si>
  <si>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</si>
  <si>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</si>
  <si>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</si>
  <si>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</si>
  <si>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</si>
  <si>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</si>
  <si>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</si>
  <si>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</si>
  <si>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</si>
  <si>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</si>
  <si>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</si>
  <si>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</si>
  <si>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</si>
  <si>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</si>
  <si>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</si>
  <si>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</si>
  <si>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</si>
  <si>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</si>
  <si>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</si>
  <si>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</si>
  <si>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</si>
  <si>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</si>
  <si>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</si>
  <si>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</si>
  <si>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</si>
  <si>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</si>
  <si>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</si>
  <si>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</si>
  <si>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</si>
  <si>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</si>
  <si>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</si>
  <si>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</si>
  <si>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</si>
  <si>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</si>
  <si>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</si>
  <si>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</si>
  <si>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</si>
  <si>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</si>
  <si>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</si>
  <si>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</si>
  <si>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</si>
  <si>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</si>
  <si>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</si>
  <si>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</si>
  <si>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</si>
  <si>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</si>
  <si>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</si>
  <si>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</si>
  <si>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</si>
  <si>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</si>
  <si>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</si>
  <si>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</si>
  <si>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</si>
  <si>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</si>
  <si>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</si>
  <si>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</si>
  <si>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</si>
  <si>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</si>
  <si>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</si>
  <si>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</si>
  <si>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</si>
  <si>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</si>
  <si>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</si>
  <si>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</si>
  <si>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</si>
  <si>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</si>
  <si>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</si>
  <si>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</si>
  <si>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</si>
  <si>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</si>
  <si>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</si>
  <si>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</si>
  <si>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</si>
  <si>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</si>
  <si>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</si>
  <si>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</si>
  <si>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</si>
  <si>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</si>
  <si>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</si>
  <si>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</si>
  <si>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</si>
  <si>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</si>
  <si>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</si>
  <si>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</si>
  <si>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</si>
  <si>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</si>
  <si>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</si>
  <si>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</si>
  <si>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</si>
  <si>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</si>
  <si>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</si>
  <si>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</si>
  <si>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</si>
  <si>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</si>
  <si>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</si>
  <si>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</si>
  <si>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</si>
  <si>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</si>
  <si>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</si>
  <si>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</si>
  <si>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</si>
  <si>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</si>
  <si>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</si>
  <si>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</si>
  <si>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</si>
  <si>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</si>
  <si>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</si>
  <si>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</si>
  <si>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</si>
  <si>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</si>
  <si>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</si>
  <si>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</si>
  <si>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</si>
  <si>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</si>
  <si>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</si>
  <si>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</si>
  <si>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</si>
  <si>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</si>
  <si>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</si>
  <si>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</si>
  <si>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</si>
  <si>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</si>
  <si>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</si>
  <si>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</si>
  <si>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</si>
  <si>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</si>
  <si>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</si>
  <si>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</si>
  <si>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</si>
  <si>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</si>
  <si>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</si>
  <si>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</si>
  <si>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</si>
  <si>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</si>
  <si>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</si>
  <si>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</si>
  <si>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</si>
  <si>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</si>
  <si>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</si>
  <si>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</si>
  <si>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</si>
  <si>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</si>
  <si>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</si>
  <si>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</si>
  <si>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</si>
  <si>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</si>
  <si>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</si>
  <si>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</si>
  <si>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</si>
  <si>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</si>
  <si>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</si>
  <si>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</si>
  <si>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</si>
  <si>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</si>
  <si>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</si>
  <si>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</si>
  <si>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</si>
  <si>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</si>
  <si>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</si>
  <si>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</si>
  <si>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</si>
  <si>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</si>
  <si>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</si>
  <si>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</si>
  <si>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</si>
  <si>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</si>
  <si>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</si>
  <si>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</si>
  <si>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</si>
  <si>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</si>
  <si>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</si>
  <si>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</si>
  <si>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</si>
  <si>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</si>
  <si>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</si>
  <si>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</si>
  <si>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</si>
  <si>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</si>
  <si>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</si>
  <si>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</si>
  <si>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</si>
  <si>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</si>
  <si>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</si>
  <si>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</si>
  <si>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</si>
  <si>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</si>
  <si>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</si>
  <si>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</si>
  <si>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</si>
  <si>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</si>
  <si>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</si>
  <si>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</si>
  <si>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</si>
  <si>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</si>
  <si>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</si>
  <si>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</si>
  <si>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</si>
  <si>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</si>
  <si>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</si>
  <si>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</si>
  <si>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</si>
  <si>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</si>
  <si>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</si>
  <si>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</si>
  <si>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</si>
  <si>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</si>
  <si>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</si>
  <si>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</si>
  <si>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</si>
  <si>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</si>
  <si>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</si>
  <si>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</si>
  <si>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</si>
  <si>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</si>
  <si>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</si>
  <si>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</si>
  <si>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</si>
  <si>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</si>
  <si>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</si>
  <si>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</si>
  <si>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</si>
  <si>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</si>
  <si>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</si>
  <si>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</si>
  <si>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</si>
  <si>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</si>
  <si>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</si>
  <si>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</si>
  <si>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</si>
  <si>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</si>
  <si>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</si>
  <si>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</si>
  <si>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</si>
  <si>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</si>
  <si>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</si>
  <si>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</si>
  <si>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</si>
  <si>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</si>
  <si>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</si>
  <si>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</si>
  <si>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</si>
  <si>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</si>
  <si>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</si>
  <si>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</si>
  <si>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</si>
  <si>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</si>
  <si>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</si>
  <si>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</si>
  <si>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</si>
  <si>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</si>
  <si>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</si>
  <si>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</si>
  <si>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</si>
  <si>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</si>
  <si>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</si>
  <si>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</si>
  <si>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</si>
  <si>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</si>
  <si>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</si>
  <si>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</si>
  <si>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</si>
  <si>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</si>
  <si>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</si>
  <si>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</si>
  <si>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</si>
  <si>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</si>
  <si>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</si>
  <si>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</si>
  <si>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</si>
  <si>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</si>
  <si>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</si>
  <si>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</si>
  <si>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</si>
  <si>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</si>
  <si>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</si>
  <si>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</si>
  <si>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</si>
  <si>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</si>
  <si>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</si>
  <si>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</si>
  <si>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</si>
  <si>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</si>
  <si>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</si>
  <si>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</si>
  <si>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</si>
  <si>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</si>
  <si>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</si>
  <si>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</si>
  <si>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</si>
  <si>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</si>
  <si>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</si>
  <si>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</si>
  <si>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</si>
  <si>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</si>
  <si>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</si>
  <si>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</si>
  <si>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</si>
  <si>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</si>
  <si>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</si>
  <si>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</si>
  <si>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</si>
  <si>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</si>
  <si>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</si>
  <si>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</si>
  <si>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</si>
  <si>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</si>
  <si>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</si>
  <si>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</si>
  <si>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</si>
  <si>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</si>
  <si>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</si>
  <si>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</si>
  <si>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</si>
  <si>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</si>
  <si>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</si>
  <si>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</si>
  <si>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</si>
  <si>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</si>
  <si>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</si>
  <si>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</si>
  <si>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</si>
  <si>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</si>
  <si>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</si>
  <si>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</si>
  <si>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</si>
  <si>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</si>
  <si>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</si>
  <si>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</si>
  <si>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</si>
  <si>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</si>
  <si>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</si>
  <si>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</si>
  <si>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</si>
  <si>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</si>
  <si>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</si>
  <si>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</si>
  <si>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</si>
  <si>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</si>
  <si>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</si>
  <si>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</si>
  <si>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</si>
  <si>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</si>
  <si>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</si>
  <si>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</si>
  <si>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</si>
  <si>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</si>
  <si>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</si>
  <si>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</si>
  <si>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</si>
  <si>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</si>
  <si>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</si>
  <si>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</si>
  <si>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</si>
  <si>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</si>
  <si>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</si>
  <si>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</si>
  <si>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</si>
  <si>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</si>
  <si>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</si>
  <si>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</si>
  <si>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</si>
  <si>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</si>
  <si>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</si>
  <si>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</si>
  <si>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</si>
  <si>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</si>
  <si>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</si>
  <si>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</si>
  <si>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</si>
  <si>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</si>
  <si>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</si>
  <si>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</si>
  <si>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</si>
  <si>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</si>
  <si>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</si>
  <si>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</si>
  <si>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</si>
  <si>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</si>
  <si>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</si>
  <si>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</si>
  <si>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</si>
  <si>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</si>
  <si>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</si>
  <si>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</si>
  <si>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</si>
  <si>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</si>
  <si>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</si>
  <si>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</si>
  <si>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</si>
  <si>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</si>
  <si>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</si>
  <si>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</si>
  <si>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</si>
  <si>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</si>
  <si>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</si>
  <si>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</si>
  <si>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</si>
  <si>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</si>
  <si>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</si>
  <si>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</si>
  <si>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</si>
  <si>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</si>
  <si>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</si>
  <si>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</si>
  <si>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</si>
  <si>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</si>
  <si>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</si>
  <si>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</si>
  <si>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</si>
  <si>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</si>
  <si>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</si>
  <si>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</si>
  <si>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</si>
  <si>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</si>
  <si>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</si>
  <si>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</si>
  <si>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</si>
  <si>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</si>
  <si>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</si>
  <si>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</si>
  <si>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</si>
  <si>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</si>
  <si>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</si>
  <si>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</si>
  <si>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</si>
  <si>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</si>
  <si>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</si>
  <si>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</si>
  <si>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</si>
  <si>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</si>
  <si>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</si>
  <si>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</si>
  <si>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</si>
  <si>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</si>
  <si>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</si>
  <si>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</si>
  <si>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</si>
  <si>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</si>
  <si>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</si>
  <si>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</si>
  <si>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</si>
  <si>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</si>
  <si>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</si>
  <si>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</si>
  <si>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</si>
  <si>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</si>
  <si>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</si>
  <si>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</si>
  <si>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</si>
  <si>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</si>
  <si>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</si>
  <si>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</si>
  <si>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</si>
  <si>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</si>
  <si>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</si>
  <si>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</si>
  <si>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</si>
  <si>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</si>
  <si>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</si>
  <si>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</si>
  <si>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</si>
  <si>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</si>
  <si>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</si>
  <si>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</si>
  <si>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</si>
  <si>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</si>
  <si>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</si>
  <si>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</si>
  <si>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</si>
  <si>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</si>
  <si>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</si>
  <si>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</si>
  <si>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</si>
  <si>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</si>
  <si>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</si>
  <si>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</si>
  <si>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</si>
  <si>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</si>
  <si>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</si>
  <si>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</si>
  <si>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</si>
  <si>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</si>
  <si>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</si>
  <si>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</si>
  <si>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</si>
  <si>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</si>
  <si>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</si>
  <si>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</si>
  <si>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</si>
  <si>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</si>
  <si>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</si>
  <si>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</si>
  <si>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</si>
  <si>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</si>
  <si>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</si>
  <si>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</si>
  <si>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</si>
  <si>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</si>
  <si>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</si>
  <si>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</si>
  <si>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</si>
  <si>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</si>
  <si>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</si>
  <si>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</si>
  <si>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</si>
  <si>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</si>
  <si>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</si>
  <si>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</si>
  <si>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</si>
  <si>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</si>
  <si>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</si>
  <si>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</si>
  <si>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</si>
  <si>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</si>
  <si>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</si>
  <si>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</si>
  <si>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</si>
  <si>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</si>
  <si>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</si>
  <si>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</si>
  <si>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</si>
  <si>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</si>
  <si>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</si>
  <si>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</si>
  <si>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</si>
  <si>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</si>
  <si>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</si>
  <si>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</si>
  <si>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</si>
  <si>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</si>
  <si>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</si>
  <si>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</si>
  <si>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</si>
  <si>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</si>
  <si>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</si>
  <si>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</si>
  <si>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</si>
  <si>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</si>
  <si>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</si>
  <si>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</si>
  <si>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</si>
  <si>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</si>
  <si>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</si>
  <si>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</si>
  <si>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</si>
  <si>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</si>
  <si>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</si>
  <si>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</si>
  <si>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</si>
  <si>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</si>
  <si>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</si>
  <si>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</si>
  <si>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</si>
  <si>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</si>
  <si>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</si>
  <si>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</si>
  <si>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</si>
  <si>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</si>
  <si>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</si>
  <si>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</si>
  <si>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</si>
  <si>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</si>
  <si>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</si>
  <si>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</si>
  <si>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</si>
  <si>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</si>
  <si>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</si>
  <si>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</si>
  <si>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</si>
  <si>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</si>
  <si>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</si>
  <si>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</si>
  <si>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</si>
  <si>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</si>
  <si>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</si>
  <si>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</si>
  <si>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</si>
  <si>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</si>
  <si>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</si>
  <si>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</si>
  <si>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</si>
  <si>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</si>
  <si>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</si>
  <si>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</si>
  <si>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</si>
  <si>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</si>
  <si>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</si>
  <si>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</si>
  <si>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</si>
  <si>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</si>
  <si>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</si>
  <si>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</si>
  <si>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</si>
  <si>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</si>
  <si>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</si>
  <si>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</si>
  <si>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</si>
  <si>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</si>
  <si>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</si>
  <si>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</si>
  <si>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</si>
  <si>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</si>
  <si>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</si>
  <si>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</si>
  <si>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</si>
  <si>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</si>
  <si>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</si>
  <si>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</si>
  <si>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</si>
  <si>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</si>
  <si>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</si>
  <si>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</si>
  <si>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</si>
  <si>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</si>
  <si>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</si>
  <si>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</si>
  <si>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</si>
  <si>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</si>
  <si>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</si>
  <si>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</si>
  <si>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</si>
  <si>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</si>
  <si>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</si>
  <si>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</si>
  <si>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</si>
  <si>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</si>
  <si>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</si>
  <si>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</si>
  <si>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</si>
  <si>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</si>
  <si>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</si>
  <si>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</si>
  <si>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</si>
  <si>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</si>
  <si>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</si>
  <si>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</si>
  <si>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</si>
  <si>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</si>
  <si>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</si>
  <si>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</si>
  <si>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</si>
  <si>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</si>
  <si>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</si>
  <si>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</si>
  <si>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</si>
  <si>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</si>
  <si>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</si>
  <si>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</si>
  <si>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</si>
  <si>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</si>
  <si>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</si>
  <si>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</si>
  <si>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</si>
  <si>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</si>
  <si>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</si>
  <si>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</si>
  <si>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</si>
  <si>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</si>
  <si>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</si>
  <si>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</si>
  <si>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</si>
  <si>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</si>
  <si>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</si>
  <si>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</si>
  <si>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</si>
  <si>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</si>
  <si>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</si>
  <si>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</si>
  <si>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</si>
  <si>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</si>
  <si>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</si>
  <si>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</si>
  <si>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</si>
  <si>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</si>
  <si>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</si>
  <si>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</si>
  <si>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</si>
  <si>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</si>
  <si>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</si>
  <si>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</si>
  <si>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</si>
  <si>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</si>
  <si>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</si>
  <si>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</si>
  <si>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</si>
  <si>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</si>
  <si>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</si>
  <si>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</si>
  <si>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</si>
  <si>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</si>
  <si>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</si>
  <si>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</si>
  <si>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</si>
  <si>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</si>
  <si>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</si>
  <si>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</si>
  <si>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</si>
  <si>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</si>
  <si>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</si>
  <si>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</si>
  <si>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</si>
  <si>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</si>
  <si>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</si>
  <si>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</si>
  <si>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</si>
  <si>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</si>
  <si>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</si>
  <si>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</si>
  <si>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</si>
  <si>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</si>
  <si>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</si>
  <si>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</si>
  <si>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</si>
  <si>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</si>
  <si>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</si>
  <si>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</si>
  <si>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</si>
  <si>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</si>
  <si>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</si>
  <si>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</si>
  <si>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</si>
  <si>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</si>
  <si>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</si>
  <si>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</si>
  <si>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</si>
  <si>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</si>
  <si>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</si>
  <si>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</si>
  <si>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</si>
  <si>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</si>
  <si>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</si>
  <si>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</si>
  <si>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</si>
  <si>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</si>
  <si>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</si>
  <si>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</si>
  <si>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</si>
  <si>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</si>
  <si>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</si>
  <si>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</si>
  <si>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</si>
  <si>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</si>
  <si>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</si>
  <si>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</si>
  <si>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</si>
  <si>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</si>
  <si>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</si>
  <si>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</si>
  <si>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</si>
  <si>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</si>
  <si>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</si>
  <si>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</si>
  <si>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</si>
  <si>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</si>
  <si>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</si>
  <si>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</si>
  <si>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</si>
  <si>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</si>
  <si>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</si>
  <si>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</si>
  <si>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</si>
  <si>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</si>
  <si>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</si>
  <si>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</si>
  <si>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</si>
  <si>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</si>
  <si>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</si>
  <si>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</si>
  <si>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</si>
  <si>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</si>
  <si>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</si>
  <si>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</si>
  <si>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</si>
  <si>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</si>
  <si>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</si>
  <si>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</si>
  <si>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</si>
  <si>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</si>
  <si>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</si>
  <si>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</si>
  <si>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</si>
  <si>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</si>
  <si>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</si>
  <si>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</si>
  <si>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</si>
  <si>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</si>
  <si>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</si>
  <si>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</si>
  <si>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</si>
  <si>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</si>
  <si>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</si>
  <si>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</si>
  <si>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</si>
  <si>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</si>
  <si>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</si>
  <si>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</si>
  <si>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</si>
  <si>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</si>
  <si>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</si>
  <si>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</si>
  <si>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</si>
  <si>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</si>
  <si>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</si>
  <si>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</si>
  <si>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</si>
  <si>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</si>
  <si>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</si>
  <si>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</si>
  <si>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</si>
  <si>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</si>
  <si>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</si>
  <si>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</si>
  <si>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</si>
  <si>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</si>
  <si>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</si>
  <si>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</si>
  <si>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</si>
  <si>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</si>
  <si>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</si>
  <si>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</si>
  <si>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</si>
  <si>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</si>
  <si>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</si>
  <si>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</si>
  <si>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</si>
  <si>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</si>
  <si>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</si>
  <si>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</si>
  <si>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</si>
  <si>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</si>
  <si>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</si>
  <si>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</si>
  <si>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</si>
  <si>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</si>
  <si>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</si>
  <si>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</si>
  <si>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</si>
  <si>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</si>
  <si>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</si>
  <si>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</si>
  <si>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</si>
  <si>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</si>
  <si>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</si>
  <si>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</si>
  <si>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</si>
  <si>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</si>
  <si>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</si>
  <si>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</si>
  <si>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</si>
  <si>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</si>
  <si>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</si>
  <si>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</si>
  <si>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</si>
  <si>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</si>
  <si>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</si>
  <si>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</si>
  <si>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</si>
  <si>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</si>
  <si>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</si>
  <si>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</si>
  <si>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</si>
  <si>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</si>
  <si>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</si>
  <si>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</si>
  <si>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</si>
  <si>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</si>
  <si>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</si>
  <si>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</si>
  <si>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</si>
  <si>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</si>
  <si>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</si>
  <si>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</si>
  <si>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</si>
  <si>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</si>
  <si>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</si>
  <si>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</si>
  <si>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</si>
  <si>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</si>
  <si>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</si>
  <si>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</si>
  <si>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</si>
  <si>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</si>
  <si>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</si>
  <si>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</si>
  <si>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</si>
  <si>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</si>
  <si>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</si>
  <si>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</si>
  <si>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</si>
  <si>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</si>
  <si>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</si>
  <si>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</si>
  <si>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</si>
  <si>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</si>
  <si>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</si>
  <si>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</si>
  <si>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</si>
  <si>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</si>
  <si>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</si>
  <si>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</si>
  <si>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</si>
  <si>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</si>
  <si>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</si>
  <si>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</si>
  <si>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</si>
  <si>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</si>
  <si>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</si>
  <si>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</si>
  <si>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</si>
  <si>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</si>
  <si>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</si>
  <si>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</si>
  <si>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</si>
  <si>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</si>
  <si>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</si>
  <si>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</si>
  <si>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</si>
  <si>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</si>
  <si>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</si>
  <si>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</si>
  <si>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</si>
  <si>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</si>
  <si>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</si>
  <si>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</si>
  <si>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</si>
  <si>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</si>
  <si>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</si>
  <si>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</si>
  <si>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</si>
  <si>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</si>
  <si>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</si>
  <si>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</si>
  <si>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</si>
  <si>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</si>
  <si>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</si>
  <si>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</si>
  <si>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</si>
  <si>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</si>
  <si>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</si>
  <si>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</si>
  <si>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</si>
  <si>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</si>
  <si>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</si>
  <si>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</si>
  <si>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</si>
  <si>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</si>
  <si>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</si>
  <si>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</si>
  <si>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</si>
  <si>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</si>
  <si>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</si>
  <si>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</si>
  <si>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</si>
  <si>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</si>
  <si>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</si>
  <si>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</si>
  <si>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</si>
  <si>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</si>
  <si>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</si>
  <si>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</si>
  <si>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</si>
  <si>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</si>
  <si>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</si>
  <si>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</si>
  <si>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</si>
  <si>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</si>
  <si>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</si>
  <si>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</si>
  <si>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</si>
  <si>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</si>
  <si>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</si>
  <si>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</si>
  <si>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</si>
  <si>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</si>
  <si>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</si>
  <si>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</si>
  <si>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</si>
  <si>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</si>
  <si>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</si>
  <si>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</si>
  <si>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</si>
  <si>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</si>
  <si>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</si>
  <si>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</si>
  <si>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</si>
  <si>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</si>
  <si>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</si>
  <si>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</si>
  <si>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</si>
  <si>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</si>
  <si>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</si>
  <si>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</si>
  <si>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</si>
  <si>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</si>
  <si>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</si>
  <si>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</si>
  <si>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</si>
  <si>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</si>
  <si>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</si>
  <si>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</si>
  <si>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</si>
  <si>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</si>
  <si>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</si>
  <si>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</si>
  <si>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</si>
  <si>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</si>
  <si>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</si>
  <si>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</si>
  <si>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</si>
  <si>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</si>
  <si>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</si>
  <si>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</si>
  <si>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</si>
  <si>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</si>
  <si>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</si>
  <si>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</si>
  <si>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</si>
  <si>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</si>
  <si>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</si>
  <si>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</si>
  <si>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</si>
  <si>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</si>
  <si>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</si>
  <si>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</si>
  <si>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</si>
  <si>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</si>
  <si>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</si>
  <si>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</si>
  <si>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</si>
  <si>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</si>
  <si>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</si>
  <si>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</si>
  <si>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</si>
  <si>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</si>
  <si>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</si>
  <si>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</si>
  <si>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</si>
  <si>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</si>
  <si>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</si>
  <si>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</si>
  <si>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</si>
  <si>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</si>
  <si>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</si>
  <si>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</si>
  <si>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</si>
  <si>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</si>
  <si>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</si>
  <si>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</si>
  <si>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</si>
  <si>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</si>
  <si>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</si>
  <si>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</si>
  <si>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</si>
  <si>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</si>
  <si>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</si>
  <si>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</si>
  <si>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</si>
  <si>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</si>
  <si>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</si>
  <si>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</si>
  <si>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</si>
  <si>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</si>
  <si>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</si>
  <si>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</si>
  <si>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</si>
  <si>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</si>
  <si>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</si>
  <si>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</si>
  <si>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</si>
  <si>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</si>
  <si>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</si>
  <si>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</si>
  <si>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</si>
  <si>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</si>
  <si>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</si>
  <si>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</si>
  <si>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</si>
  <si>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</si>
  <si>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</si>
  <si>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</si>
  <si>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</si>
  <si>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</si>
  <si>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</si>
  <si>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</si>
  <si>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</si>
  <si>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</si>
  <si>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</si>
  <si>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</si>
  <si>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</si>
  <si>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</si>
  <si>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</si>
  <si>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</si>
  <si>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</si>
  <si>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</si>
  <si>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</si>
  <si>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</si>
  <si>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</si>
  <si>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</si>
  <si>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</si>
  <si>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</si>
  <si>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</si>
  <si>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</si>
  <si>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</si>
  <si>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</si>
  <si>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</si>
  <si>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</si>
  <si>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</si>
  <si>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</si>
  <si>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</si>
  <si>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</si>
  <si>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</si>
  <si>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</si>
  <si>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</si>
  <si>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</si>
  <si>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</si>
  <si>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</si>
  <si>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</si>
  <si>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</si>
  <si>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</si>
  <si>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</si>
  <si>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</si>
  <si>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</si>
  <si>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</si>
  <si>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</si>
  <si>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</si>
  <si>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</si>
  <si>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</si>
  <si>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</si>
  <si>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</si>
  <si>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</si>
  <si>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</si>
  <si>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</si>
  <si>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</si>
  <si>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</si>
  <si>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</si>
  <si>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</si>
  <si>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</si>
  <si>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</si>
  <si>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</si>
  <si>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</si>
  <si>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</si>
  <si>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</si>
  <si>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</si>
  <si>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</si>
  <si>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</si>
  <si>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</si>
  <si>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</si>
  <si>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</si>
  <si>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</si>
  <si>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</si>
  <si>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</si>
  <si>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</si>
  <si>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</si>
  <si>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</si>
  <si>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</si>
  <si>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</si>
  <si>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</si>
  <si>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</si>
  <si>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</si>
  <si>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</si>
  <si>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</si>
  <si>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</si>
  <si>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</si>
  <si>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</si>
  <si>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</si>
  <si>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</si>
  <si>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</si>
  <si>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</si>
  <si>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</si>
  <si>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</si>
  <si>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</si>
  <si>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</si>
  <si>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</si>
  <si>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</si>
  <si>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</si>
  <si>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</si>
  <si>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</si>
  <si>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</si>
  <si>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</si>
  <si>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</si>
  <si>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</si>
  <si>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</si>
  <si>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</si>
  <si>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</si>
  <si>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</si>
  <si>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</si>
  <si>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</si>
  <si>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</si>
  <si>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</si>
  <si>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</si>
  <si>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</si>
  <si>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</si>
  <si>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</si>
  <si>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</si>
  <si>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</si>
  <si>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</si>
  <si>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</si>
  <si>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</si>
  <si>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</si>
  <si>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</si>
  <si>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</si>
  <si>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</si>
  <si>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</si>
  <si>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</si>
  <si>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</si>
  <si>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</si>
  <si>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</si>
  <si>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</si>
  <si>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</si>
  <si>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</si>
  <si>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</si>
  <si>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</si>
  <si>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</si>
  <si>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</si>
  <si>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</si>
  <si>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</si>
  <si>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</si>
  <si>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</si>
  <si>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</si>
  <si>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</si>
  <si>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</si>
  <si>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</si>
  <si>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</si>
  <si>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</si>
  <si>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</si>
  <si>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</si>
  <si>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</si>
  <si>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</si>
  <si>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</si>
  <si>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</si>
  <si>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</si>
  <si>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</si>
  <si>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</si>
  <si>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</si>
  <si>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</si>
  <si>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</si>
  <si>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</si>
  <si>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</si>
  <si>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</si>
  <si>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</si>
  <si>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</si>
  <si>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</si>
  <si>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</si>
  <si>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</si>
  <si>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</si>
  <si>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</si>
  <si>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</si>
  <si>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</si>
  <si>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</si>
  <si>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</si>
  <si>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</si>
  <si>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</si>
  <si>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</si>
  <si>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</si>
  <si>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</si>
  <si>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</si>
  <si>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</si>
  <si>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</si>
  <si>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</si>
  <si>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</si>
  <si>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</si>
  <si>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</si>
  <si>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</si>
  <si>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</si>
  <si>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</si>
  <si>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</si>
  <si>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</si>
  <si>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</si>
  <si>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</si>
  <si>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</si>
  <si>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</si>
  <si>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</si>
  <si>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</si>
  <si>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</si>
  <si>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</si>
  <si>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</si>
  <si>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</si>
  <si>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</si>
  <si>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</si>
  <si>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</si>
  <si>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</si>
  <si>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</si>
  <si>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</si>
  <si>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</si>
  <si>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</si>
  <si>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</si>
  <si>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</si>
  <si>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</si>
  <si>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</si>
  <si>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</si>
  <si>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</si>
  <si>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</si>
  <si>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</si>
  <si>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</si>
  <si>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</si>
  <si>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</si>
  <si>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</si>
  <si>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</si>
  <si>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</si>
  <si>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</si>
  <si>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</si>
  <si>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</si>
  <si>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</si>
  <si>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</si>
  <si>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</si>
  <si>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</si>
  <si>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</si>
  <si>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</si>
  <si>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</si>
  <si>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</si>
  <si>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</si>
  <si>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</si>
  <si>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</si>
  <si>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</si>
  <si>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</si>
  <si>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</si>
  <si>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</si>
  <si>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</si>
  <si>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</si>
  <si>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</si>
  <si>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</si>
  <si>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</si>
  <si>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</si>
  <si>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</si>
  <si>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</si>
  <si>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</si>
  <si>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</si>
  <si>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</si>
  <si>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</si>
  <si>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</si>
  <si>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</si>
  <si>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</si>
  <si>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</si>
  <si>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</si>
  <si>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</si>
  <si>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</si>
  <si>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</si>
  <si>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</si>
  <si>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</si>
  <si>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</si>
  <si>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</si>
  <si>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</si>
  <si>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</si>
  <si>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</si>
  <si>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</si>
  <si>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</si>
  <si>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</si>
  <si>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</si>
  <si>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</si>
  <si>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</si>
  <si>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</si>
  <si>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</si>
  <si>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</si>
  <si>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</si>
  <si>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</si>
  <si>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</si>
  <si>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</si>
  <si>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</si>
  <si>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</si>
  <si>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</si>
  <si>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</si>
  <si>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</si>
  <si>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</si>
  <si>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</si>
  <si>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</si>
  <si>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</si>
  <si>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</si>
  <si>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</si>
  <si>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</si>
  <si>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</si>
  <si>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</si>
  <si>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</si>
  <si>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</si>
  <si>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</si>
  <si>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</si>
  <si>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</si>
  <si>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</si>
  <si>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</si>
  <si>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</si>
  <si>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</si>
  <si>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</si>
  <si>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</si>
  <si>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</si>
  <si>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</si>
  <si>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</si>
  <si>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</si>
  <si>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</si>
  <si>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</si>
  <si>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</si>
  <si>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</si>
  <si>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</si>
  <si>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</si>
  <si>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</si>
  <si>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</si>
  <si>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</si>
  <si>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</si>
  <si>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</si>
  <si>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</si>
  <si>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</si>
  <si>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</si>
  <si>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</si>
  <si>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</si>
  <si>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</si>
  <si>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</si>
  <si>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</si>
  <si>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</si>
  <si>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</si>
  <si>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</si>
  <si>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</si>
  <si>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</si>
  <si>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</si>
  <si>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</si>
  <si>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</si>
  <si>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</si>
  <si>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</si>
  <si>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</si>
  <si>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</si>
  <si>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</si>
  <si>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</si>
  <si>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</si>
  <si>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</si>
  <si>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</si>
  <si>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</si>
  <si>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</si>
  <si>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</si>
  <si>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</si>
  <si>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</si>
  <si>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</si>
  <si>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</si>
  <si>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</si>
  <si>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</si>
  <si>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</si>
  <si>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</si>
  <si>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</si>
  <si>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</si>
  <si>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</si>
  <si>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</si>
  <si>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</si>
  <si>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</si>
  <si>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</si>
  <si>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</si>
  <si>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</si>
  <si>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</si>
  <si>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</si>
  <si>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</si>
  <si>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</si>
  <si>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</si>
  <si>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</si>
  <si>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</si>
  <si>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</si>
  <si>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</si>
  <si>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</si>
  <si>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</si>
  <si>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</si>
  <si>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</si>
  <si>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</si>
  <si>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</si>
  <si>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</si>
  <si>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</si>
  <si>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</si>
  <si>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</si>
  <si>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</si>
  <si>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</si>
  <si>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</si>
  <si>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</si>
  <si>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</si>
  <si>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</si>
  <si>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</si>
  <si>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</si>
  <si>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</si>
  <si>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</si>
  <si>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</si>
  <si>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</si>
  <si>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</si>
  <si>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</si>
  <si>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</si>
  <si>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</si>
  <si>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</si>
  <si>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</si>
  <si>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</si>
  <si>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</si>
  <si>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</si>
  <si>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</si>
  <si>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</si>
  <si>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</si>
  <si>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</si>
  <si>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</si>
  <si>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</si>
  <si>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</si>
  <si>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</si>
  <si>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</si>
  <si>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</si>
  <si>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</si>
  <si>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</si>
  <si>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</si>
  <si>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</si>
  <si>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</si>
  <si>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</si>
  <si>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</si>
  <si>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</si>
  <si>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</si>
  <si>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</si>
  <si>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</si>
  <si>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</si>
  <si>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</si>
  <si>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</si>
  <si>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</si>
  <si>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</si>
  <si>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</si>
  <si>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</si>
  <si>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</si>
  <si>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</si>
  <si>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</si>
  <si>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</si>
  <si>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</si>
  <si>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</si>
  <si>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</si>
  <si>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</si>
  <si>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</si>
  <si>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</si>
  <si>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</si>
  <si>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</si>
  <si>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</si>
  <si>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</si>
  <si>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</si>
  <si>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</si>
  <si>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</si>
  <si>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</si>
  <si>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</si>
  <si>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</si>
  <si>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</si>
  <si>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</si>
  <si>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</si>
  <si>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</si>
  <si>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</si>
  <si>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</si>
  <si>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</si>
  <si>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</si>
  <si>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</si>
  <si>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</si>
  <si>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</si>
  <si>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</si>
  <si>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</si>
  <si>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</si>
  <si>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</si>
  <si>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</si>
  <si>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</si>
  <si>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</si>
  <si>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</si>
  <si>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</si>
  <si>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</si>
  <si>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</si>
  <si>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</si>
  <si>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</si>
  <si>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</si>
  <si>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</si>
  <si>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</si>
  <si>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</si>
  <si>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</si>
  <si>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</si>
  <si>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</si>
  <si>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</si>
  <si>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</si>
  <si>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</si>
  <si>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</si>
  <si>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</si>
  <si>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</si>
  <si>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</si>
  <si>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</si>
  <si>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</si>
  <si>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</si>
  <si>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</si>
  <si>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</si>
  <si>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</si>
  <si>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</si>
  <si>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</si>
  <si>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</si>
  <si>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</si>
  <si>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</si>
  <si>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</si>
  <si>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</si>
  <si>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</si>
  <si>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</si>
  <si>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</si>
  <si>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</si>
  <si>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</si>
  <si>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</si>
  <si>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</si>
  <si>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</si>
  <si>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</si>
  <si>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</si>
  <si>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</si>
  <si>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</si>
  <si>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</si>
  <si>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</si>
  <si>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</si>
  <si>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</si>
  <si>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</si>
  <si>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</si>
  <si>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</si>
  <si>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</si>
  <si>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</si>
  <si>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</si>
  <si>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</si>
  <si>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</si>
  <si>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</si>
  <si>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</si>
  <si>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</si>
  <si>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</si>
  <si>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</si>
  <si>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</si>
  <si>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</si>
  <si>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</si>
  <si>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</si>
  <si>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</si>
  <si>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</si>
  <si>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</si>
  <si>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</si>
  <si>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</si>
  <si>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</si>
  <si>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</si>
  <si>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</si>
  <si>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</si>
  <si>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</si>
  <si>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</si>
  <si>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</si>
  <si>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</si>
  <si>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</si>
  <si>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</si>
  <si>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</si>
  <si>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</si>
  <si>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</si>
  <si>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</si>
  <si>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</si>
  <si>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</si>
  <si>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</si>
  <si>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</si>
  <si>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</si>
  <si>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</si>
  <si>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</si>
  <si>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</si>
  <si>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</si>
  <si>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</si>
  <si>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</si>
  <si>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</si>
  <si>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</si>
  <si>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</si>
  <si>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</si>
  <si>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</si>
  <si>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</si>
  <si>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</si>
  <si>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</si>
  <si>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</si>
  <si>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</si>
  <si>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</si>
  <si>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</si>
  <si>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</si>
  <si>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</si>
  <si>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</si>
  <si>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</si>
  <si>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</si>
  <si>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</si>
  <si>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</si>
  <si>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</si>
  <si>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</si>
  <si>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</si>
  <si>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</si>
  <si>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</si>
  <si>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</si>
  <si>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</si>
  <si>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</si>
  <si>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</si>
  <si>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</si>
  <si>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</si>
  <si>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</si>
  <si>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</si>
  <si>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</si>
  <si>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</si>
  <si>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</si>
  <si>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</si>
  <si>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</si>
  <si>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</si>
  <si>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</si>
  <si>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</si>
  <si>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</si>
  <si>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</si>
  <si>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</si>
  <si>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</si>
  <si>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</si>
  <si>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</si>
  <si>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</si>
  <si>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</si>
  <si>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</si>
  <si>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</si>
  <si>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</si>
  <si>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</si>
  <si>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</si>
  <si>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</si>
  <si>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</si>
  <si>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</si>
  <si>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</si>
  <si>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</si>
  <si>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</si>
  <si>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</si>
  <si>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</si>
  <si>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</si>
  <si>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</si>
  <si>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</si>
  <si>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</si>
  <si>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</si>
  <si>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</si>
  <si>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</si>
  <si>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</si>
  <si>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</si>
  <si>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</si>
  <si>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</si>
  <si>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</si>
  <si>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</si>
  <si>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</si>
  <si>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</si>
  <si>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</si>
  <si>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</si>
  <si>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</si>
  <si>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</si>
  <si>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</si>
  <si>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</si>
  <si>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</si>
  <si>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</si>
  <si>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</si>
  <si>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</si>
  <si>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</si>
  <si>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</si>
  <si>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</si>
  <si>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</si>
  <si>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</si>
  <si>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</si>
  <si>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</si>
  <si>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</si>
  <si>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</si>
  <si>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</si>
  <si>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</si>
  <si>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</si>
  <si>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</si>
  <si>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</si>
  <si>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</si>
  <si>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</si>
  <si>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</si>
  <si>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</si>
  <si>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</si>
  <si>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</si>
  <si>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</si>
  <si>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</si>
  <si>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</si>
  <si>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</si>
  <si>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</si>
  <si>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</si>
  <si>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</si>
  <si>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</si>
  <si>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</si>
  <si>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</si>
  <si>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</si>
  <si>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</si>
  <si>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</si>
  <si>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</si>
  <si>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</si>
  <si>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</si>
  <si>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</si>
  <si>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</si>
  <si>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</si>
  <si>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</si>
  <si>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</si>
  <si>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</si>
  <si>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</si>
  <si>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</si>
  <si>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</si>
  <si>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</si>
  <si>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</si>
  <si>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</si>
  <si>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</si>
  <si>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</si>
  <si>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</si>
  <si>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</si>
  <si>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</si>
  <si>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</si>
  <si>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</si>
  <si>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</si>
  <si>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</si>
  <si>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</si>
  <si>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</si>
  <si>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</si>
  <si>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</si>
  <si>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</si>
  <si>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</si>
  <si>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</si>
  <si>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</si>
  <si>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</si>
  <si>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</si>
  <si>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</si>
  <si>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</si>
  <si>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</si>
  <si>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</si>
  <si>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</si>
  <si>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</si>
  <si>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</si>
  <si>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</si>
  <si>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</si>
  <si>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</si>
  <si>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</si>
  <si>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</si>
  <si>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</si>
  <si>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</si>
  <si>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</si>
  <si>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</si>
  <si>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</si>
  <si>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</si>
  <si>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</si>
  <si>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</si>
  <si>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</si>
  <si>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</si>
  <si>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</si>
  <si>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</si>
  <si>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</si>
  <si>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</si>
  <si>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</si>
  <si>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</si>
  <si>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</si>
  <si>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</si>
  <si>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</si>
  <si>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</si>
  <si>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</si>
  <si>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</si>
  <si>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</si>
  <si>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</si>
  <si>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</si>
  <si>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</si>
  <si>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</si>
  <si>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</si>
  <si>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</si>
  <si>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</si>
  <si>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</si>
  <si>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</si>
  <si>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</si>
  <si>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</si>
  <si>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</si>
  <si>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</si>
  <si>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</si>
  <si>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</si>
  <si>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</si>
  <si>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</si>
  <si>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</si>
  <si>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</si>
  <si>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</si>
  <si>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</si>
  <si>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</si>
  <si>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</si>
  <si>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</si>
  <si>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</si>
  <si>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</si>
  <si>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</si>
  <si>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</si>
  <si>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</si>
  <si>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</si>
  <si>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</si>
  <si>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</si>
  <si>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</si>
  <si>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</si>
  <si>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</si>
  <si>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</si>
  <si>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</si>
  <si>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</si>
  <si>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</si>
  <si>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</si>
  <si>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</si>
  <si>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</si>
  <si>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</si>
  <si>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</si>
  <si>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</si>
  <si>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</si>
  <si>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</si>
  <si>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</si>
  <si>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</si>
  <si>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</si>
  <si>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</si>
  <si>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</si>
  <si>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</si>
  <si>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</si>
  <si>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</si>
  <si>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</si>
  <si>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</si>
  <si>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</si>
  <si>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</si>
  <si>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</si>
  <si>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</si>
  <si>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</si>
  <si>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</si>
  <si>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</si>
  <si>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</si>
  <si>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</si>
  <si>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</si>
  <si>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</si>
  <si>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</si>
  <si>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</si>
  <si>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</si>
  <si>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</si>
  <si>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</si>
  <si>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</si>
  <si>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</si>
  <si>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</si>
  <si>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</si>
  <si>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</si>
  <si>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</si>
  <si>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</si>
  <si>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</si>
  <si>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</si>
  <si>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</si>
  <si>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</si>
  <si>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</si>
  <si>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</si>
  <si>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</si>
  <si>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</si>
  <si>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</si>
  <si>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</si>
  <si>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</si>
  <si>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</si>
  <si>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</si>
  <si>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</si>
  <si>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</si>
  <si>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</si>
  <si>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</si>
  <si>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</si>
  <si>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</si>
  <si>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</si>
  <si>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</si>
  <si>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</si>
  <si>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</si>
  <si>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</si>
  <si>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</si>
  <si>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</si>
  <si>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</si>
  <si>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</si>
  <si>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</si>
  <si>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</si>
  <si>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</si>
  <si>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</si>
  <si>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</si>
  <si>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</si>
  <si>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</si>
  <si>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</si>
  <si>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</si>
  <si>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</si>
  <si>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</si>
  <si>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</si>
  <si>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</si>
  <si>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</si>
  <si>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</si>
  <si>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</si>
  <si>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</si>
  <si>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</si>
  <si>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</si>
  <si>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</si>
  <si>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</si>
  <si>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</si>
  <si>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</si>
  <si>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</si>
  <si>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</si>
  <si>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</si>
  <si>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</si>
  <si>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</si>
  <si>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</si>
  <si>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</si>
  <si>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</si>
  <si>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</si>
  <si>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</si>
  <si>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</si>
  <si>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</si>
  <si>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</si>
  <si>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</si>
  <si>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</si>
  <si>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</si>
  <si>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</si>
  <si>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</si>
  <si>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</si>
  <si>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</si>
  <si>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</si>
  <si>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</si>
  <si>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</si>
  <si>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</si>
  <si>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</si>
  <si>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</si>
  <si>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</si>
  <si>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</si>
  <si>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</si>
  <si>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</si>
  <si>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</si>
  <si>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</si>
  <si>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</si>
  <si>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</si>
  <si>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</si>
  <si>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</si>
  <si>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</si>
  <si>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</si>
  <si>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</si>
  <si>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</si>
  <si>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</si>
  <si>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</si>
  <si>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</si>
  <si>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</si>
  <si>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</si>
  <si>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</si>
  <si>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</si>
  <si>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</si>
  <si>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</si>
  <si>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</si>
  <si>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</si>
  <si>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</si>
  <si>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</si>
  <si>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</si>
  <si>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</si>
  <si>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</si>
  <si>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</si>
  <si>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</si>
  <si>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</si>
  <si>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</si>
  <si>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</si>
  <si>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</si>
  <si>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</si>
  <si>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</si>
  <si>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</si>
  <si>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</si>
  <si>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</si>
  <si>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</si>
  <si>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</si>
  <si>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</si>
  <si>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</si>
  <si>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</si>
  <si>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</si>
  <si>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</si>
  <si>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</si>
  <si>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</si>
  <si>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</si>
  <si>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</si>
  <si>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</si>
  <si>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</si>
  <si>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</si>
  <si>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</si>
  <si>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</si>
  <si>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</si>
  <si>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</si>
  <si>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</si>
  <si>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</si>
  <si>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</si>
  <si>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</si>
  <si>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</si>
  <si>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</si>
  <si>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</si>
  <si>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</si>
  <si>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</si>
  <si>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</si>
  <si>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</si>
  <si>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</si>
  <si>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</si>
  <si>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</si>
  <si>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</si>
  <si>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</si>
  <si>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</si>
  <si>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</si>
  <si>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</si>
  <si>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</si>
  <si>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</si>
  <si>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</si>
  <si>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</si>
  <si>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</si>
  <si>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</si>
  <si>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</si>
  <si>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</si>
  <si>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</si>
  <si>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</si>
  <si>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</si>
  <si>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</si>
  <si>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</si>
  <si>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</si>
  <si>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</si>
  <si>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</si>
  <si>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</si>
  <si>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</si>
  <si>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</si>
  <si>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</si>
  <si>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</si>
  <si>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</si>
  <si>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</si>
  <si>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</si>
  <si>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</si>
  <si>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</si>
  <si>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</si>
  <si>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</si>
  <si>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</si>
  <si>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</si>
  <si>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</si>
  <si>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</si>
  <si>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</si>
  <si>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</si>
  <si>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</si>
  <si>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</si>
  <si>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</si>
  <si>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</si>
  <si>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</si>
  <si>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</si>
  <si>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</si>
  <si>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</si>
  <si>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</si>
  <si>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</si>
  <si>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</si>
  <si>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</si>
  <si>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</si>
  <si>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</si>
  <si>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</si>
  <si>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</si>
  <si>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</si>
  <si>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</si>
  <si>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</si>
  <si>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</si>
  <si>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</si>
  <si>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</si>
  <si>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</si>
  <si>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</si>
  <si>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</si>
  <si>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</si>
  <si>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</si>
  <si>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</si>
  <si>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</si>
  <si>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</si>
  <si>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</si>
  <si>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</si>
  <si>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</si>
  <si>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</si>
  <si>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</si>
  <si>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</si>
  <si>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</si>
  <si>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</si>
  <si>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</si>
  <si>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</si>
  <si>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</si>
  <si>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</si>
  <si>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</si>
  <si>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</si>
  <si>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</si>
  <si>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</si>
  <si>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</si>
  <si>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</si>
  <si>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</si>
  <si>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</si>
  <si>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</si>
  <si>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</si>
  <si>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</si>
  <si>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</si>
  <si>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</si>
  <si>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</si>
  <si>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</si>
  <si>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</si>
  <si>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</si>
  <si>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</si>
  <si>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</si>
  <si>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</si>
  <si>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</si>
  <si>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</si>
  <si>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</si>
  <si>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</si>
  <si>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</si>
  <si>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</si>
  <si>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</si>
  <si>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</si>
  <si>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</si>
  <si>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</si>
  <si>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</si>
  <si>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</si>
  <si>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</si>
  <si>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</si>
  <si>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</si>
  <si>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</si>
  <si>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</si>
  <si>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</si>
  <si>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</si>
  <si>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</si>
  <si>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</si>
  <si>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</si>
  <si>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</si>
  <si>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</si>
  <si>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</si>
  <si>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</si>
  <si>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</si>
  <si>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</si>
  <si>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</si>
  <si>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</si>
  <si>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</si>
  <si>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</si>
  <si>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</si>
  <si>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</si>
  <si>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</si>
  <si>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</si>
  <si>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</si>
  <si>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</si>
  <si>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</si>
  <si>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</si>
  <si>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</si>
  <si>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</si>
  <si>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</si>
  <si>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</si>
  <si>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</si>
  <si>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</si>
  <si>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</si>
  <si>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</si>
  <si>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</si>
  <si>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</si>
  <si>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</si>
  <si>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</si>
  <si>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</si>
  <si>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</si>
  <si>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</si>
  <si>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</si>
  <si>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</si>
  <si>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</si>
  <si>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</si>
  <si>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</si>
  <si>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</si>
  <si>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</si>
  <si>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</si>
  <si>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</si>
  <si>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</si>
  <si>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</si>
  <si>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</si>
  <si>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</si>
  <si>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</si>
  <si>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</si>
  <si>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</si>
  <si>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</si>
  <si>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</si>
  <si>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</si>
  <si>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</si>
  <si>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</si>
  <si>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</si>
  <si>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</si>
  <si>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</si>
  <si>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</si>
  <si>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</si>
  <si>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</si>
  <si>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</si>
  <si>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</si>
  <si>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</si>
  <si>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</si>
  <si>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</si>
  <si>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</si>
  <si>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</si>
  <si>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</si>
  <si>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</si>
  <si>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</si>
  <si>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</si>
  <si>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</si>
  <si>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</si>
  <si>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</si>
  <si>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</si>
  <si>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</si>
  <si>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</si>
  <si>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</si>
  <si>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</si>
  <si>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</si>
  <si>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</si>
  <si>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</si>
  <si>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</si>
  <si>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</si>
  <si>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</si>
  <si>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</si>
  <si>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</si>
  <si>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</si>
  <si>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</si>
  <si>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</si>
  <si>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</si>
  <si>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</si>
  <si>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</si>
  <si>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</si>
  <si>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</si>
  <si>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</si>
  <si>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</si>
  <si>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</si>
  <si>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</si>
  <si>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</si>
  <si>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</si>
  <si>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</si>
  <si>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</si>
  <si>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</si>
  <si>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</si>
  <si>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</si>
  <si>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</si>
  <si>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</si>
  <si>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</si>
  <si>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</si>
  <si>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</si>
  <si>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</si>
  <si>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</si>
  <si>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</si>
  <si>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</si>
  <si>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</si>
  <si>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</si>
  <si>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</si>
  <si>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</si>
  <si>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</si>
  <si>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</si>
  <si>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</si>
  <si>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</si>
  <si>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</si>
  <si>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</si>
  <si>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</si>
  <si>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</si>
  <si>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</si>
  <si>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</si>
  <si>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</si>
  <si>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</si>
  <si>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</si>
  <si>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</si>
  <si>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</si>
  <si>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</si>
  <si>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</si>
  <si>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</si>
  <si>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</si>
  <si>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</si>
  <si>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</si>
  <si>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</si>
  <si>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</si>
  <si>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</si>
  <si>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</si>
  <si>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</si>
  <si>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</si>
  <si>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</si>
  <si>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</si>
  <si>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</si>
  <si>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</si>
  <si>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</si>
  <si>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</si>
  <si>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</si>
  <si>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</si>
  <si>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</si>
  <si>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</si>
  <si>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</si>
  <si>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</si>
  <si>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</si>
  <si>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</si>
  <si>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</si>
  <si>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</si>
  <si>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</si>
  <si>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</si>
  <si>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</si>
  <si>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</si>
  <si>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</si>
  <si>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</si>
  <si>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</si>
  <si>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</si>
  <si>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</si>
  <si>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</si>
  <si>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</si>
  <si>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</si>
  <si>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</si>
  <si>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</si>
  <si>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</si>
  <si>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</si>
  <si>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</si>
  <si>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</si>
  <si>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</si>
  <si>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</si>
  <si>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</si>
  <si>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</si>
  <si>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</si>
  <si>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</si>
  <si>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</si>
  <si>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</si>
  <si>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</si>
  <si>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</si>
  <si>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</si>
  <si>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</si>
  <si>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</si>
  <si>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</si>
  <si>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</si>
  <si>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</si>
  <si>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</si>
  <si>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</si>
  <si>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</si>
  <si>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</si>
  <si>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</si>
  <si>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</si>
  <si>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</si>
  <si>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</si>
  <si>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</si>
  <si>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</si>
  <si>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</si>
  <si>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</si>
  <si>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</si>
  <si>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</si>
  <si>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</si>
  <si>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</si>
  <si>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</si>
  <si>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</si>
  <si>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</si>
  <si>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</si>
  <si>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</si>
  <si>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</si>
  <si>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</si>
  <si>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</si>
  <si>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</si>
  <si>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</si>
  <si>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</si>
  <si>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</si>
  <si>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</si>
  <si>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</si>
  <si>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</si>
  <si>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</si>
  <si>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</si>
  <si>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</si>
  <si>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</si>
  <si>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</si>
  <si>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</si>
  <si>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</si>
  <si>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</si>
  <si>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</si>
  <si>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</si>
  <si>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</si>
  <si>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</si>
  <si>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</si>
  <si>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</si>
  <si>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</si>
  <si>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</si>
  <si>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</si>
  <si>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</si>
  <si>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</si>
  <si>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</si>
  <si>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</si>
  <si>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</si>
  <si>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</si>
  <si>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</si>
  <si>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</si>
  <si>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</si>
  <si>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</si>
  <si>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</si>
  <si>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</si>
  <si>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</si>
  <si>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</si>
  <si>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</si>
  <si>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</si>
  <si>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</si>
  <si>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</si>
  <si>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</si>
  <si>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</si>
  <si>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</si>
  <si>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</si>
  <si>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</si>
  <si>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</si>
  <si>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</si>
  <si>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</si>
  <si>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</si>
  <si>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</si>
  <si>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</si>
  <si>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</si>
  <si>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</si>
  <si>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</si>
  <si>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</si>
  <si>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</si>
  <si>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</si>
  <si>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</si>
  <si>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</si>
  <si>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</si>
  <si>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</si>
  <si>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</si>
  <si>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</si>
  <si>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</si>
  <si>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</si>
  <si>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</si>
  <si>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</si>
  <si>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</si>
  <si>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</si>
  <si>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</si>
  <si>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</si>
  <si>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</si>
  <si>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</si>
  <si>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</si>
  <si>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</si>
  <si>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</si>
  <si>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</si>
  <si>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</si>
  <si>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</si>
  <si>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</si>
  <si>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</si>
  <si>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</si>
  <si>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</si>
  <si>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</si>
  <si>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</si>
  <si>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</si>
  <si>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</si>
  <si>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</si>
  <si>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</si>
  <si>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</si>
  <si>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</si>
  <si>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</si>
  <si>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</si>
  <si>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</si>
  <si>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</si>
  <si>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</si>
  <si>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</si>
  <si>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</si>
  <si>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</si>
  <si>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</si>
  <si>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</si>
  <si>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</si>
  <si>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</si>
  <si>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</si>
  <si>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</si>
  <si>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</si>
  <si>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</si>
  <si>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</si>
  <si>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</si>
  <si>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</si>
  <si>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</si>
  <si>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</si>
  <si>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</si>
  <si>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</si>
  <si>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</si>
  <si>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</si>
  <si>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</si>
  <si>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</si>
  <si>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</si>
  <si>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</si>
  <si>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</si>
  <si>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</si>
  <si>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</si>
  <si>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</si>
  <si>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</si>
  <si>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</si>
  <si>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</si>
  <si>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</si>
  <si>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</si>
  <si>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</si>
  <si>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</si>
  <si>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</si>
  <si>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</si>
  <si>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</si>
  <si>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</si>
  <si>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</si>
  <si>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</si>
  <si>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</si>
  <si>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</si>
  <si>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</si>
  <si>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</si>
  <si>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</si>
  <si>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</si>
  <si>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</si>
  <si>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</si>
  <si>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</si>
  <si>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</si>
  <si>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</si>
  <si>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</si>
  <si>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</si>
  <si>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</si>
  <si>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</si>
  <si>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</si>
  <si>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</si>
  <si>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</si>
  <si>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</si>
  <si>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</si>
  <si>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</si>
  <si>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</si>
  <si>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</si>
  <si>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</si>
  <si>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</si>
  <si>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</si>
  <si>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</si>
  <si>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</si>
  <si>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</si>
  <si>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</si>
  <si>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</si>
  <si>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</si>
  <si>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</si>
  <si>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</si>
  <si>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</si>
  <si>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</si>
  <si>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</si>
  <si>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</si>
  <si>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</si>
  <si>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</si>
  <si>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</si>
  <si>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</si>
  <si>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</si>
  <si>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</si>
  <si>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</si>
  <si>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</si>
  <si>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</si>
  <si>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</si>
  <si>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</si>
  <si>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</si>
  <si>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</si>
  <si>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</si>
  <si>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</si>
  <si>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</si>
  <si>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</si>
  <si>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</si>
  <si>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</si>
  <si>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</si>
  <si>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</si>
  <si>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</si>
  <si>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</si>
  <si>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</si>
  <si>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</si>
  <si>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</si>
  <si>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</si>
  <si>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</si>
  <si>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</si>
  <si>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</si>
  <si>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</si>
  <si>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</si>
  <si>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</si>
  <si>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</si>
  <si>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</si>
  <si>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</si>
  <si>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</si>
  <si>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</si>
  <si>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</si>
  <si>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</si>
  <si>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</si>
  <si>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</si>
  <si>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</si>
  <si>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</si>
  <si>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</si>
  <si>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</si>
  <si>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</si>
  <si>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</si>
  <si>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</si>
  <si>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</si>
  <si>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</si>
  <si>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</si>
  <si>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</si>
  <si>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</si>
  <si>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</si>
  <si>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</si>
  <si>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</si>
  <si>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</si>
  <si>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</si>
  <si>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</si>
  <si>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</si>
  <si>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</si>
  <si>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</si>
  <si>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</si>
  <si>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</si>
  <si>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</si>
  <si>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</si>
  <si>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</si>
  <si>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</si>
  <si>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</si>
  <si>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</si>
  <si>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</si>
  <si>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</si>
  <si>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</si>
  <si>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</si>
  <si>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</si>
  <si>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</si>
  <si>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</si>
  <si>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</si>
  <si>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</si>
  <si>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</si>
  <si>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</si>
  <si>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</si>
  <si>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</si>
  <si>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</si>
  <si>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</si>
  <si>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</si>
  <si>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</si>
  <si>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</si>
  <si>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</si>
  <si>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</si>
  <si>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</si>
  <si>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</si>
  <si>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</si>
  <si>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</si>
  <si>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</si>
  <si>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</si>
  <si>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</si>
  <si>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</si>
  <si>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</si>
  <si>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</si>
  <si>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</si>
  <si>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</si>
  <si>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</si>
  <si>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</si>
  <si>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</si>
  <si>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</si>
  <si>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</si>
  <si>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</si>
  <si>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</si>
  <si>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</si>
  <si>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</si>
  <si>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</si>
  <si>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</si>
  <si>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</si>
  <si>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</si>
  <si>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</si>
  <si>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</si>
  <si>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</si>
  <si>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</si>
  <si>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</si>
  <si>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</si>
  <si>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</si>
  <si>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</si>
  <si>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</si>
  <si>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</si>
  <si>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</si>
  <si>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</si>
  <si>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</si>
  <si>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</si>
  <si>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</si>
  <si>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</si>
  <si>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</si>
  <si>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</si>
  <si>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</si>
  <si>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</si>
  <si>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</si>
  <si>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</si>
  <si>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</si>
  <si>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</si>
  <si>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</si>
  <si>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</si>
  <si>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</si>
  <si>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</si>
  <si>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</si>
  <si>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</si>
  <si>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</si>
  <si>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</si>
  <si>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</si>
  <si>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</si>
  <si>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</si>
  <si>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</si>
  <si>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</si>
  <si>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</si>
  <si>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</si>
  <si>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</si>
  <si>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</si>
  <si>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</si>
  <si>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</si>
  <si>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</si>
  <si>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</si>
  <si>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</si>
  <si>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</si>
  <si>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</si>
  <si>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</si>
  <si>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</si>
  <si>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</si>
  <si>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</si>
  <si>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</si>
  <si>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</si>
  <si>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</si>
  <si>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</si>
  <si>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</si>
  <si>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</si>
  <si>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</si>
  <si>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</si>
  <si>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</si>
  <si>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</si>
  <si>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</si>
  <si>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</si>
  <si>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</si>
  <si>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</si>
  <si>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</si>
  <si>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</si>
  <si>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</si>
  <si>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</si>
  <si>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</si>
  <si>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</si>
  <si>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</si>
  <si>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</si>
  <si>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</si>
  <si>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</si>
  <si>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</si>
  <si>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</si>
  <si>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</si>
  <si>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</si>
  <si>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</si>
  <si>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</si>
  <si>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</si>
  <si>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</si>
  <si>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</si>
  <si>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</si>
  <si>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</si>
  <si>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</si>
  <si>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</si>
  <si>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</si>
  <si>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</si>
  <si>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</si>
  <si>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</si>
  <si>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</si>
  <si>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</si>
  <si>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</si>
  <si>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</si>
  <si>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</si>
  <si>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</si>
  <si>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</si>
  <si>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</si>
  <si>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</si>
  <si>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</si>
  <si>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</si>
  <si>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</si>
  <si>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</si>
  <si>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</si>
  <si>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</si>
  <si>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</si>
  <si>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</si>
  <si>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</si>
  <si>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</si>
  <si>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</si>
  <si>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</si>
  <si>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</si>
  <si>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</si>
  <si>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</si>
  <si>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</si>
  <si>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</si>
  <si>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</si>
  <si>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</si>
  <si>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</si>
  <si>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</si>
  <si>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</si>
  <si>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</si>
  <si>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</si>
  <si>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</si>
  <si>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</si>
  <si>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</si>
  <si>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</si>
  <si>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</si>
  <si>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</si>
  <si>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</si>
  <si>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</si>
  <si>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</si>
  <si>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</si>
  <si>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</si>
  <si>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</si>
  <si>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</si>
  <si>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</si>
  <si>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</si>
  <si>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</si>
  <si>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</si>
  <si>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</si>
  <si>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</si>
  <si>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</si>
  <si>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</si>
  <si>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</si>
  <si>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</si>
  <si>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</si>
  <si>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</si>
  <si>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</si>
  <si>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</si>
  <si>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</si>
  <si>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</si>
  <si>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</si>
  <si>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</si>
  <si>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</si>
  <si>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</si>
  <si>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</si>
  <si>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</si>
  <si>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</si>
  <si>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</si>
  <si>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</si>
  <si>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</si>
  <si>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</si>
  <si>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</si>
  <si>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</si>
  <si>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</si>
  <si>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</si>
  <si>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</si>
  <si>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</si>
  <si>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</si>
  <si>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</si>
  <si>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</si>
  <si>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</si>
  <si>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</si>
  <si>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</si>
  <si>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</si>
  <si>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</si>
  <si>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</si>
  <si>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</si>
  <si>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</si>
  <si>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</si>
  <si>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</si>
  <si>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</si>
  <si>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</si>
  <si>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</si>
  <si>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</si>
  <si>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</si>
  <si>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</si>
  <si>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</si>
  <si>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</si>
  <si>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</si>
  <si>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</si>
  <si>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</si>
  <si>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</si>
  <si>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</si>
  <si>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</si>
  <si>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</si>
  <si>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</si>
  <si>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</si>
  <si>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</si>
  <si>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</si>
  <si>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</si>
  <si>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</si>
  <si>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</si>
  <si>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</si>
  <si>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</si>
  <si>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</si>
  <si>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</si>
  <si>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</si>
  <si>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</si>
  <si>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</si>
  <si>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</si>
  <si>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</si>
  <si>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</si>
  <si>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</si>
  <si>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</si>
  <si>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</si>
  <si>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</si>
  <si>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</si>
  <si>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</si>
  <si>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</si>
  <si>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</si>
  <si>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</si>
  <si>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</si>
  <si>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</si>
  <si>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</si>
  <si>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</si>
  <si>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</si>
  <si>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</si>
  <si>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</si>
  <si>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</si>
  <si>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</si>
  <si>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</si>
  <si>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</si>
  <si>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</si>
  <si>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</si>
  <si>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</si>
  <si>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</si>
  <si>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</si>
  <si>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</si>
  <si>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</si>
  <si>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</si>
  <si>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</si>
  <si>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</si>
  <si>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</si>
  <si>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</si>
  <si>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</si>
  <si>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</si>
  <si>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</si>
  <si>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</si>
  <si>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</si>
  <si>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</si>
  <si>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</si>
  <si>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</si>
  <si>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</si>
  <si>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</si>
  <si>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</si>
  <si>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</si>
  <si>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</si>
  <si>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</si>
  <si>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</si>
  <si>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</si>
  <si>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</si>
  <si>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</si>
  <si>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</si>
  <si>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</si>
  <si>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</si>
  <si>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</si>
  <si>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</si>
  <si>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</si>
  <si>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</si>
  <si>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</si>
  <si>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</si>
  <si>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</si>
  <si>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</si>
  <si>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</si>
  <si>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</si>
  <si>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</si>
  <si>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</si>
  <si>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</si>
  <si>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</si>
  <si>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</si>
  <si>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</si>
  <si>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</si>
  <si>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</si>
  <si>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</si>
  <si>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</si>
  <si>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</si>
  <si>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</si>
  <si>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</si>
  <si>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</si>
  <si>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</si>
  <si>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</si>
  <si>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</si>
  <si>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</si>
  <si>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</si>
  <si>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</si>
  <si>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</si>
  <si>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</si>
  <si>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</si>
  <si>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</si>
  <si>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</si>
  <si>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</si>
  <si>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</si>
  <si>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</si>
  <si>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</si>
  <si>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</si>
  <si>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</si>
  <si>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</si>
  <si>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</si>
  <si>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</si>
  <si>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</si>
  <si>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</si>
  <si>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</si>
  <si>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</si>
  <si>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</si>
  <si>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</si>
  <si>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</si>
  <si>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</si>
  <si>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</si>
  <si>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</si>
  <si>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</si>
  <si>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</si>
  <si>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</si>
  <si>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</si>
  <si>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</si>
  <si>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</si>
  <si>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</si>
  <si>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</si>
  <si>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</si>
  <si>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</si>
  <si>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</si>
  <si>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</si>
  <si>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</si>
  <si>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</si>
  <si>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</si>
  <si>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</si>
  <si>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</si>
  <si>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</si>
  <si>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</si>
  <si>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</si>
  <si>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</si>
  <si>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</si>
  <si>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</si>
  <si>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</si>
  <si>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</si>
  <si>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</si>
  <si>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</si>
  <si>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</si>
  <si>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</si>
  <si>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</si>
  <si>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</si>
  <si>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</si>
  <si>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</si>
  <si>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</si>
  <si>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</si>
  <si>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</si>
  <si>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</si>
  <si>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</si>
  <si>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</si>
  <si>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</si>
  <si>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</si>
  <si>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</si>
  <si>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</si>
  <si>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</si>
  <si>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</si>
  <si>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</si>
  <si>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</si>
  <si>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</si>
  <si>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</si>
  <si>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</si>
  <si>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</si>
  <si>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</si>
  <si>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</si>
  <si>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</si>
  <si>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</si>
  <si>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</si>
  <si>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</si>
  <si>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</si>
  <si>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</si>
  <si>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</si>
  <si>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</si>
  <si>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</si>
  <si>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</si>
  <si>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</si>
  <si>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</si>
  <si>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</si>
  <si>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</si>
  <si>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</si>
  <si>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</si>
  <si>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</si>
  <si>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</si>
  <si>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</si>
  <si>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</si>
  <si>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</si>
  <si>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</si>
  <si>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</si>
  <si>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</si>
  <si>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</si>
  <si>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</si>
  <si>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</si>
  <si>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</si>
  <si>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</si>
  <si>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</si>
  <si>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</si>
  <si>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</si>
  <si>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</si>
  <si>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</si>
  <si>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</si>
  <si>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</si>
  <si>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</si>
  <si>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</si>
  <si>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</si>
  <si>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</si>
  <si>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</si>
  <si>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</si>
  <si>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</si>
  <si>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</si>
  <si>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</si>
  <si>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</si>
  <si>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</si>
  <si>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</si>
  <si>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</si>
  <si>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</si>
  <si>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</si>
  <si>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</si>
  <si>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</si>
  <si>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</si>
  <si>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</si>
  <si>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</si>
  <si>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</si>
  <si>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</si>
  <si>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</si>
  <si>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</si>
  <si>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</si>
  <si>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</si>
  <si>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</si>
  <si>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</si>
  <si>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</si>
  <si>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</si>
  <si>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</si>
  <si>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</si>
  <si>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</si>
  <si>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</si>
  <si>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</si>
  <si>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</si>
  <si>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</si>
  <si>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</si>
  <si>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</si>
  <si>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</si>
  <si>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</si>
  <si>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</si>
  <si>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</si>
  <si>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</si>
  <si>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</si>
  <si>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</si>
  <si>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</si>
  <si>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</si>
  <si>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</si>
  <si>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</si>
  <si>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</si>
  <si>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</si>
  <si>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</si>
  <si>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</si>
  <si>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</si>
  <si>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</si>
  <si>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</si>
  <si>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</si>
  <si>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</si>
  <si>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</si>
  <si>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</si>
  <si>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</si>
  <si>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</si>
  <si>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</si>
  <si>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</si>
  <si>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</si>
  <si>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</si>
  <si>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</si>
  <si>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</si>
  <si>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</si>
  <si>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</si>
  <si>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</si>
  <si>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</si>
  <si>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</si>
  <si>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</si>
  <si>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</si>
  <si>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</si>
  <si>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</si>
  <si>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</si>
  <si>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</si>
  <si>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</si>
  <si>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</si>
  <si>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</si>
  <si>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</si>
  <si>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</si>
  <si>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</si>
  <si>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</si>
  <si>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</si>
  <si>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</si>
  <si>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</si>
  <si>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</si>
  <si>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</si>
  <si>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</si>
  <si>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</si>
  <si>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</si>
  <si>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</si>
  <si>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</si>
  <si>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</si>
  <si>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</si>
  <si>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</si>
  <si>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</si>
  <si>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</si>
  <si>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</si>
  <si>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</si>
  <si>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</si>
  <si>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</si>
  <si>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</si>
  <si>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</si>
  <si>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</si>
  <si>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</si>
  <si>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</si>
  <si>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</si>
  <si>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</si>
  <si>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</si>
  <si>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</si>
  <si>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</si>
  <si>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</si>
  <si>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</si>
  <si>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</si>
  <si>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</si>
  <si>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</si>
  <si>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</si>
  <si>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</si>
  <si>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</si>
  <si>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</si>
  <si>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</si>
  <si>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</si>
  <si>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</si>
  <si>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</si>
  <si>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</si>
  <si>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</si>
  <si>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</si>
  <si>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</si>
  <si>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</si>
  <si>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</si>
  <si>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</si>
  <si>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</si>
  <si>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</si>
  <si>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</si>
  <si>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</si>
  <si>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</si>
  <si>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</si>
  <si>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</si>
  <si>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</si>
  <si>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</si>
  <si>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</si>
  <si>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</si>
  <si>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</si>
  <si>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</si>
  <si>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</si>
  <si>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</si>
  <si>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</si>
  <si>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</si>
  <si>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</si>
  <si>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</si>
  <si>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</si>
  <si>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</si>
  <si>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</si>
  <si>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</si>
  <si>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</si>
  <si>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</si>
  <si>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</si>
  <si>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</si>
  <si>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</si>
  <si>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</si>
  <si>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</si>
  <si>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</si>
  <si>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</si>
  <si>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</si>
  <si>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</si>
  <si>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</si>
  <si>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</si>
  <si>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</si>
  <si>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</si>
  <si>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</si>
  <si>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</si>
  <si>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</si>
  <si>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</si>
  <si>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</si>
  <si>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</si>
  <si>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</si>
  <si>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</si>
  <si>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</si>
  <si>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</si>
  <si>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</si>
  <si>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</si>
  <si>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</si>
  <si>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</si>
  <si>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</si>
  <si>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</si>
  <si>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</si>
  <si>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</si>
  <si>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</si>
  <si>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</si>
  <si>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</si>
  <si>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</si>
  <si>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</si>
  <si>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</si>
  <si>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</si>
  <si>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</si>
  <si>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</si>
  <si>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</si>
  <si>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</si>
  <si>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</si>
  <si>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</si>
  <si>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</si>
  <si>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</si>
  <si>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</si>
  <si>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</si>
  <si>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</si>
  <si>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</si>
  <si>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</si>
  <si>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</si>
  <si>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</si>
  <si>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</si>
  <si>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</si>
  <si>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</si>
  <si>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</si>
  <si>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</si>
  <si>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</si>
  <si>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</si>
  <si>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</si>
  <si>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</si>
  <si>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</si>
  <si>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</si>
  <si>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</si>
  <si>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</si>
  <si>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</si>
  <si>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</si>
  <si>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</si>
  <si>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</si>
  <si>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</si>
  <si>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</si>
  <si>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</si>
  <si>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</si>
  <si>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</si>
  <si>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</si>
  <si>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</si>
  <si>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</si>
  <si>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</si>
  <si>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</si>
  <si>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</si>
  <si>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</si>
  <si>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</si>
  <si>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</si>
  <si>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</si>
  <si>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</si>
  <si>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</si>
  <si>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</si>
  <si>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</si>
  <si>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</si>
  <si>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</si>
  <si>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</si>
  <si>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</si>
  <si>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</si>
  <si>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</si>
  <si>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</si>
  <si>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</si>
  <si>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</si>
  <si>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</si>
  <si>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</si>
  <si>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</si>
  <si>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</si>
  <si>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</si>
  <si>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</si>
  <si>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</si>
  <si>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</si>
  <si>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</si>
  <si>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</si>
  <si>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</si>
  <si>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</si>
  <si>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</si>
  <si>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</si>
  <si>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</si>
  <si>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</si>
  <si>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</si>
  <si>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</si>
  <si>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</si>
  <si>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</si>
  <si>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</si>
  <si>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</si>
  <si>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</si>
  <si>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</si>
  <si>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</si>
  <si>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</si>
  <si>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</si>
  <si>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</si>
  <si>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</si>
  <si>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</si>
  <si>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</si>
  <si>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</si>
  <si>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</si>
  <si>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</si>
  <si>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</si>
  <si>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</si>
  <si>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</si>
  <si>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</si>
  <si>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</si>
  <si>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</si>
  <si>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</si>
  <si>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</si>
  <si>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</si>
  <si>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</si>
  <si>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</si>
  <si>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</si>
  <si>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</si>
  <si>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</si>
  <si>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</si>
  <si>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</si>
  <si>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</si>
  <si>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</si>
  <si>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</si>
  <si>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</si>
  <si>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</si>
  <si>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</si>
  <si>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</si>
  <si>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</si>
  <si>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</si>
  <si>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</si>
  <si>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</si>
  <si>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</si>
  <si>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</si>
  <si>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</si>
  <si>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</si>
  <si>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</si>
  <si>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</si>
  <si>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</si>
  <si>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</si>
  <si>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</si>
  <si>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</si>
  <si>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</si>
  <si>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</si>
  <si>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</si>
  <si>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</si>
  <si>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</si>
  <si>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</si>
  <si>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</si>
  <si>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</si>
  <si>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</si>
  <si>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</si>
  <si>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</si>
  <si>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</si>
  <si>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</si>
  <si>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</si>
  <si>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</si>
  <si>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</si>
  <si>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</si>
  <si>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</si>
  <si>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</si>
  <si>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</si>
  <si>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</si>
  <si>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</si>
  <si>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</si>
  <si>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</si>
  <si>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</si>
  <si>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</si>
  <si>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</si>
  <si>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</si>
  <si>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</si>
  <si>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</si>
  <si>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</si>
  <si>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</si>
  <si>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</si>
  <si>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</si>
  <si>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</si>
  <si>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</si>
  <si>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</si>
  <si>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</si>
  <si>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</si>
  <si>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</si>
  <si>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</si>
  <si>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</si>
  <si>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</si>
  <si>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</si>
  <si>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</si>
  <si>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</si>
  <si>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</si>
  <si>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</si>
  <si>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</si>
  <si>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</si>
  <si>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</si>
  <si>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</si>
  <si>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</si>
  <si>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</si>
  <si>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</si>
  <si>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</si>
  <si>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</si>
  <si>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</si>
  <si>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</si>
  <si>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</si>
  <si>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</si>
  <si>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</si>
  <si>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</si>
  <si>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</si>
  <si>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</si>
  <si>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</si>
  <si>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</si>
  <si>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</si>
  <si>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</si>
  <si>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</si>
  <si>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</si>
  <si>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</si>
  <si>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</si>
  <si>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</si>
  <si>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</si>
  <si>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</si>
  <si>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</si>
  <si>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</si>
  <si>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</si>
  <si>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</si>
  <si>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</si>
  <si>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</si>
  <si>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</si>
  <si>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</si>
  <si>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</si>
  <si>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</si>
  <si>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</si>
  <si>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</si>
  <si>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</si>
  <si>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</si>
  <si>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</si>
  <si>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</si>
  <si>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</si>
  <si>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</si>
  <si>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</si>
  <si>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</si>
  <si>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</si>
  <si>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</si>
  <si>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</si>
  <si>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</si>
  <si>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</si>
  <si>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</si>
  <si>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</si>
  <si>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</si>
  <si>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</si>
  <si>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</si>
  <si>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</si>
  <si>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</si>
  <si>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</si>
  <si>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</si>
  <si>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</si>
  <si>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</si>
  <si>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</si>
  <si>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</si>
  <si>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</si>
  <si>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</si>
  <si>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</si>
  <si>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</si>
  <si>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</si>
  <si>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</si>
  <si>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</si>
  <si>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</si>
  <si>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</si>
  <si>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</si>
  <si>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</si>
  <si>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</si>
  <si>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</si>
  <si>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</si>
  <si>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</si>
  <si>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</si>
  <si>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</si>
  <si>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</si>
  <si>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</si>
  <si>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</si>
  <si>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</si>
  <si>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</si>
  <si>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</si>
  <si>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</si>
  <si>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</si>
  <si>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</si>
  <si>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</si>
  <si>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</si>
  <si>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</si>
  <si>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</si>
  <si>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</si>
  <si>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</si>
  <si>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</si>
  <si>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</si>
  <si>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</si>
  <si>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</si>
  <si>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</si>
  <si>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</si>
  <si>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</si>
  <si>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</si>
  <si>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</si>
  <si>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</si>
  <si>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</si>
  <si>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</si>
  <si>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</si>
  <si>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</si>
  <si>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</si>
  <si>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</si>
  <si>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</si>
  <si>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</si>
  <si>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</si>
  <si>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</si>
  <si>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</si>
  <si>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</si>
  <si>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</si>
  <si>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</si>
  <si>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</si>
  <si>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</si>
  <si>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</si>
  <si>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</si>
  <si>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</si>
  <si>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</si>
  <si>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</si>
  <si>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</si>
  <si>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</si>
  <si>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</si>
  <si>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</si>
  <si>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</si>
  <si>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</si>
  <si>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</si>
  <si>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</si>
  <si>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</si>
  <si>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</si>
  <si>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</si>
  <si>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</si>
  <si>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</si>
  <si>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</si>
  <si>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</si>
  <si>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</si>
  <si>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</si>
  <si>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</si>
  <si>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</si>
  <si>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</si>
  <si>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</si>
  <si>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</si>
  <si>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</si>
  <si>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</si>
  <si>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</si>
  <si>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</si>
  <si>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</si>
  <si>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</si>
  <si>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</si>
  <si>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</si>
  <si>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</si>
  <si>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</si>
  <si>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</si>
  <si>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</si>
  <si>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</si>
  <si>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</si>
  <si>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</si>
  <si>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</si>
  <si>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</si>
  <si>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</si>
  <si>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</si>
  <si>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</si>
  <si>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</si>
  <si>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</si>
  <si>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</si>
  <si>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</si>
  <si>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</si>
  <si>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</si>
  <si>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</si>
  <si>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</si>
  <si>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</si>
  <si>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</si>
  <si>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</si>
  <si>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</si>
  <si>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</si>
  <si>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</si>
  <si>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</si>
  <si>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</si>
  <si>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</si>
  <si>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</si>
  <si>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</si>
  <si>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</si>
  <si>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</si>
  <si>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</si>
  <si>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</si>
  <si>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</si>
  <si>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</si>
  <si>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</si>
  <si>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</si>
  <si>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</si>
  <si>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</si>
  <si>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</si>
  <si>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</si>
  <si>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</si>
  <si>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</si>
  <si>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</si>
  <si>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</si>
  <si>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</si>
  <si>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</si>
  <si>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</si>
  <si>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</si>
  <si>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</si>
  <si>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</si>
  <si>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</si>
  <si>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</si>
  <si>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</si>
  <si>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</si>
  <si>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</si>
  <si>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</si>
  <si>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</si>
  <si>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</si>
  <si>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</si>
  <si>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</si>
  <si>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</si>
  <si>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</si>
  <si>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</si>
  <si>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</si>
  <si>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</si>
  <si>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</si>
  <si>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</si>
  <si>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</si>
  <si>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</si>
  <si>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</si>
  <si>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</si>
  <si>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</si>
  <si>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</si>
  <si>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</si>
  <si>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</si>
  <si>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</si>
  <si>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</si>
  <si>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</si>
  <si>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</si>
  <si>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</si>
  <si>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</si>
  <si>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</si>
  <si>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</si>
  <si>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</si>
  <si>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</si>
  <si>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</si>
  <si>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</si>
  <si>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</si>
  <si>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</si>
  <si>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</si>
  <si>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</si>
  <si>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</si>
  <si>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</si>
  <si>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</si>
  <si>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</si>
  <si>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</si>
  <si>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</si>
  <si>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</si>
  <si>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</si>
  <si>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</si>
  <si>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</si>
  <si>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</si>
  <si>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</si>
  <si>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</si>
  <si>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</si>
  <si>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</si>
  <si>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</si>
  <si>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</si>
  <si>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</si>
  <si>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</si>
  <si>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</si>
  <si>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</si>
  <si>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</si>
  <si>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</si>
  <si>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</si>
  <si>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</si>
  <si>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</si>
  <si>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</si>
  <si>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</si>
  <si>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</si>
  <si>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</si>
  <si>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</si>
  <si>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</si>
  <si>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</si>
  <si>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</si>
  <si>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</si>
  <si>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</si>
  <si>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</si>
  <si>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</si>
  <si>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</si>
  <si>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</si>
  <si>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</si>
  <si>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</si>
  <si>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</si>
  <si>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</si>
  <si>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</si>
  <si>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</si>
  <si>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</si>
  <si>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</si>
  <si>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</si>
  <si>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</si>
  <si>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</si>
  <si>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</si>
  <si>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</si>
  <si>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</si>
  <si>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</si>
  <si>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</si>
  <si>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</si>
  <si>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</si>
  <si>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</si>
  <si>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</si>
  <si>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</si>
  <si>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</si>
  <si>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</si>
  <si>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</si>
  <si>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</si>
  <si>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</si>
  <si>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</si>
  <si>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</si>
  <si>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</si>
  <si>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</si>
  <si>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</si>
  <si>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</si>
  <si>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</si>
  <si>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</si>
  <si>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</si>
  <si>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</si>
  <si>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</si>
  <si>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</si>
  <si>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</si>
  <si>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</si>
  <si>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</si>
  <si>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</si>
  <si>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</si>
  <si>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</si>
  <si>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</si>
  <si>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</si>
  <si>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</si>
  <si>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</si>
  <si>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</si>
  <si>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</si>
  <si>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</si>
  <si>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</si>
  <si>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</si>
  <si>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</si>
  <si>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</si>
  <si>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</si>
  <si>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</si>
  <si>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</si>
  <si>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</si>
  <si>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</si>
  <si>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</si>
  <si>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</si>
  <si>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</si>
  <si>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</si>
  <si>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</si>
  <si>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</si>
  <si>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</si>
  <si>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</si>
  <si>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</si>
  <si>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</si>
  <si>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</si>
  <si>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</si>
  <si>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</si>
  <si>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</si>
  <si>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</si>
  <si>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</si>
  <si>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</si>
  <si>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</si>
  <si>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</si>
  <si>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</si>
  <si>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</si>
  <si>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</si>
  <si>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</si>
  <si>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</si>
  <si>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</si>
  <si>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</si>
  <si>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</si>
  <si>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</si>
  <si>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</si>
  <si>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</si>
  <si>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</si>
  <si>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</si>
  <si>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</si>
  <si>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</si>
  <si>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</si>
  <si>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</si>
  <si>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</si>
  <si>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</si>
  <si>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</si>
  <si>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</si>
  <si>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</si>
  <si>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</si>
  <si>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</si>
  <si>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</si>
  <si>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</si>
  <si>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</si>
  <si>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</si>
  <si>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</si>
  <si>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</si>
  <si>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</si>
  <si>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</si>
  <si>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</si>
  <si>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</si>
  <si>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</si>
  <si>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</si>
  <si>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</si>
  <si>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</si>
  <si>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</si>
  <si>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</si>
  <si>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</si>
  <si>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</si>
  <si>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</si>
  <si>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</si>
  <si>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</si>
  <si>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</si>
  <si>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</si>
  <si>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</si>
  <si>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</si>
  <si>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</si>
  <si>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</si>
  <si>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</si>
  <si>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</si>
  <si>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</si>
  <si>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</si>
  <si>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</si>
  <si>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</si>
  <si>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</si>
  <si>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</si>
  <si>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</si>
  <si>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</si>
  <si>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</si>
  <si>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</si>
  <si>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</si>
  <si>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</si>
  <si>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</si>
  <si>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</si>
  <si>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</si>
  <si>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</si>
  <si>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</si>
  <si>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</si>
  <si>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</si>
  <si>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</si>
  <si>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</si>
  <si>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</si>
  <si>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</si>
  <si>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</si>
  <si>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</si>
  <si>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</si>
  <si>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</si>
  <si>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</si>
  <si>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</si>
  <si>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</si>
  <si>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</si>
  <si>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</si>
  <si>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</si>
  <si>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</si>
  <si>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</si>
  <si>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</si>
  <si>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</si>
  <si>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</si>
  <si>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</si>
  <si>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</si>
  <si>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</si>
  <si>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</si>
  <si>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</si>
  <si>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</si>
  <si>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</si>
  <si>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</si>
  <si>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</si>
  <si>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</si>
  <si>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</si>
  <si>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</si>
  <si>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</si>
  <si>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</si>
  <si>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</si>
  <si>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</si>
  <si>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</si>
  <si>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</si>
  <si>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</si>
  <si>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</si>
  <si>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</si>
  <si>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</si>
  <si>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</si>
  <si>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</si>
  <si>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</si>
  <si>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</si>
  <si>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</si>
  <si>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</si>
  <si>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</si>
  <si>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</si>
  <si>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</si>
  <si>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</si>
  <si>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</si>
  <si>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</si>
  <si>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</si>
  <si>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</si>
  <si>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</si>
  <si>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</si>
  <si>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</si>
  <si>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</si>
  <si>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</si>
  <si>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</si>
  <si>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</si>
  <si>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</si>
  <si>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</si>
  <si>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</si>
  <si>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</si>
  <si>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</si>
  <si>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</si>
  <si>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</si>
  <si>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</si>
  <si>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</si>
  <si>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</si>
  <si>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</si>
  <si>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</si>
  <si>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</si>
  <si>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</si>
  <si>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</si>
  <si>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</si>
  <si>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</si>
  <si>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</si>
  <si>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</si>
  <si>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</si>
  <si>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</si>
  <si>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</si>
  <si>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</si>
  <si>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</si>
  <si>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</si>
  <si>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</si>
  <si>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</si>
  <si>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</si>
  <si>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</si>
  <si>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</si>
  <si>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</si>
  <si>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</si>
  <si>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</si>
  <si>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</si>
  <si>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</si>
  <si>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</si>
  <si>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</si>
  <si>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</si>
  <si>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</si>
  <si>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</si>
  <si>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</si>
  <si>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</si>
  <si>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</si>
  <si>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</si>
  <si>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</si>
  <si>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</si>
  <si>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</si>
  <si>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</si>
  <si>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</si>
  <si>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</si>
  <si>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</si>
  <si>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</si>
  <si>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</si>
  <si>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</si>
  <si>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</si>
  <si>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</si>
  <si>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</si>
  <si>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</si>
  <si>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</si>
  <si>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</si>
  <si>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</si>
  <si>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</si>
  <si>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</si>
  <si>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</si>
  <si>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</si>
  <si>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</si>
  <si>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</si>
  <si>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</si>
  <si>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</si>
  <si>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</si>
  <si>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</si>
  <si>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</si>
  <si>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</si>
  <si>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</si>
  <si>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</si>
  <si>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</si>
  <si>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</si>
  <si>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</si>
  <si>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</si>
  <si>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</si>
  <si>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</si>
  <si>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</si>
  <si>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</si>
  <si>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</si>
  <si>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</si>
  <si>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</si>
  <si>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</si>
  <si>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</si>
  <si>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</si>
  <si>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</si>
  <si>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</si>
  <si>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</si>
  <si>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</si>
  <si>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</si>
  <si>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</si>
  <si>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</si>
  <si>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</si>
  <si>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</si>
  <si>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</si>
  <si>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</si>
  <si>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</si>
  <si>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</si>
  <si>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</si>
  <si>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</si>
  <si>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</si>
  <si>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</si>
  <si>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</si>
  <si>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</si>
  <si>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</si>
  <si>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</si>
  <si>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</si>
  <si>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</si>
  <si>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</si>
  <si>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</si>
  <si>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</si>
  <si>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</si>
  <si>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</si>
  <si>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</si>
  <si>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</si>
  <si>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</si>
  <si>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</si>
  <si>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</si>
  <si>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</si>
  <si>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</si>
  <si>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</si>
  <si>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</si>
  <si>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</si>
  <si>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</si>
  <si>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</si>
  <si>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</si>
  <si>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</si>
  <si>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</si>
  <si>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</si>
  <si>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</si>
  <si>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</si>
  <si>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</si>
  <si>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</si>
  <si>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</si>
  <si>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</si>
  <si>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</si>
  <si>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</si>
  <si>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</si>
  <si>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</si>
  <si>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</si>
  <si>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</si>
  <si>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</si>
  <si>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</si>
  <si>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</si>
  <si>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</si>
  <si>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</si>
  <si>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</si>
  <si>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</si>
  <si>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</si>
  <si>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</si>
  <si>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</si>
  <si>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</si>
  <si>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</si>
  <si>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</si>
  <si>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</si>
  <si>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</si>
  <si>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</si>
  <si>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</si>
  <si>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</si>
  <si>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</si>
  <si>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</si>
  <si>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</si>
  <si>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</si>
  <si>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</si>
  <si>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</si>
  <si>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</si>
  <si>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</si>
  <si>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</si>
  <si>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</si>
  <si>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</si>
  <si>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</si>
  <si>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</si>
  <si>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</si>
  <si>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</si>
  <si>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</si>
  <si>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</si>
  <si>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</si>
  <si>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</si>
  <si>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</si>
  <si>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</si>
  <si>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</si>
  <si>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</si>
  <si>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</si>
  <si>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</si>
  <si>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</si>
  <si>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</si>
  <si>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</si>
  <si>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</si>
  <si>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</si>
  <si>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</si>
  <si>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</si>
  <si>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</si>
  <si>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</si>
  <si>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</si>
  <si>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</si>
  <si>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</si>
  <si>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</si>
  <si>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</si>
  <si>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</si>
  <si>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</si>
  <si>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</si>
  <si>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</si>
  <si>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</si>
  <si>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</si>
  <si>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</si>
  <si>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</si>
  <si>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</si>
  <si>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</si>
  <si>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</si>
  <si>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</si>
  <si>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</si>
  <si>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</si>
  <si>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</si>
  <si>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</si>
  <si>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</si>
  <si>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</si>
  <si>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</si>
  <si>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</si>
  <si>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</si>
  <si>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</si>
  <si>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</si>
  <si>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</si>
  <si>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</si>
  <si>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</si>
  <si>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</si>
  <si>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</si>
  <si>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</si>
  <si>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</si>
  <si>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</si>
  <si>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</si>
  <si>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</si>
  <si>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</si>
  <si>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</si>
  <si>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</si>
  <si>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</si>
  <si>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</si>
  <si>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</si>
  <si>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</si>
  <si>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</si>
  <si>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</si>
  <si>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</si>
  <si>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</si>
  <si>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</si>
  <si>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</si>
  <si>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</si>
  <si>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</si>
  <si>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</si>
  <si>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</si>
  <si>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</si>
  <si>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</si>
  <si>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</si>
  <si>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</si>
  <si>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</si>
  <si>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</si>
  <si>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</si>
  <si>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</si>
  <si>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</si>
  <si>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</si>
  <si>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</si>
  <si>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</si>
  <si>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</si>
  <si>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</si>
  <si>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</si>
  <si>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</si>
  <si>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</si>
  <si>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</si>
  <si>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</si>
  <si>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</si>
  <si>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</si>
  <si>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</si>
  <si>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</si>
  <si>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</si>
  <si>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</si>
  <si>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</si>
  <si>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</si>
  <si>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</si>
  <si>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</si>
  <si>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</si>
  <si>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</si>
  <si>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</si>
  <si>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</si>
  <si>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</si>
  <si>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</si>
  <si>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</si>
  <si>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</si>
  <si>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</si>
  <si>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</si>
  <si>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</si>
  <si>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</si>
  <si>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</si>
  <si>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</si>
  <si>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</si>
  <si>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</si>
  <si>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</si>
  <si>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</si>
  <si>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</si>
  <si>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</si>
  <si>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</si>
  <si>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</si>
  <si>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</si>
  <si>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</si>
  <si>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</si>
  <si>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</si>
  <si>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</si>
  <si>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</si>
  <si>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</si>
  <si>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</si>
  <si>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</si>
  <si>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</si>
  <si>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</si>
  <si>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</si>
  <si>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</si>
  <si>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</si>
  <si>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</si>
  <si>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</si>
  <si>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</si>
  <si>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</si>
  <si>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</si>
  <si>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</si>
  <si>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</si>
  <si>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</si>
  <si>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</si>
  <si>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</si>
  <si>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</si>
  <si>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</si>
  <si>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</si>
  <si>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</si>
  <si>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</si>
  <si>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</si>
  <si>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</si>
  <si>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</si>
  <si>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</si>
  <si>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</si>
  <si>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</si>
  <si>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</si>
  <si>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</si>
  <si>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</si>
  <si>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</si>
  <si>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</si>
  <si>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</si>
  <si>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</si>
  <si>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</si>
  <si>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</si>
  <si>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</si>
  <si>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</si>
  <si>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</si>
  <si>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</si>
  <si>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</si>
  <si>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</si>
  <si>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</si>
  <si>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</si>
  <si>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</si>
  <si>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</si>
  <si>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</si>
  <si>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</si>
  <si>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</si>
  <si>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</si>
  <si>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</si>
  <si>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</si>
  <si>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</si>
  <si>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</si>
  <si>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</si>
  <si>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</si>
  <si>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</si>
  <si>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</si>
  <si>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</si>
  <si>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</si>
  <si>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</si>
  <si>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</si>
  <si>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</si>
  <si>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</si>
  <si>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</si>
  <si>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</si>
  <si>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</si>
  <si>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</si>
  <si>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</si>
  <si>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</si>
  <si>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</si>
  <si>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</si>
  <si>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</si>
  <si>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</si>
  <si>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</si>
  <si>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</si>
  <si>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</si>
  <si>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</si>
  <si>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</si>
  <si>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</si>
  <si>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</si>
  <si>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</si>
  <si>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</si>
  <si>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</si>
  <si>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</si>
  <si>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</si>
  <si>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</si>
  <si>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</si>
  <si>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</si>
  <si>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</si>
  <si>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</si>
  <si>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</si>
  <si>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</si>
  <si>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</si>
  <si>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</si>
  <si>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</si>
  <si>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</si>
  <si>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</si>
  <si>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</si>
  <si>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</si>
  <si>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</si>
  <si>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</si>
  <si>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</si>
  <si>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</si>
  <si>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</si>
  <si>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</si>
  <si>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</si>
  <si>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</si>
  <si>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</si>
  <si>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</si>
  <si>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</si>
  <si>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</si>
  <si>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</si>
  <si>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</si>
  <si>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</si>
  <si>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</si>
  <si>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</si>
  <si>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</si>
  <si>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</si>
  <si>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</si>
  <si>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</si>
  <si>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</si>
  <si>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</si>
  <si>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</si>
  <si>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</si>
  <si>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</si>
  <si>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</si>
  <si>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</si>
  <si>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</si>
  <si>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</si>
  <si>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</si>
  <si>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</si>
  <si>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</si>
  <si>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</si>
  <si>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</si>
  <si>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</si>
  <si>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</si>
  <si>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</si>
  <si>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</si>
  <si>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</si>
  <si>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</si>
  <si>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</si>
  <si>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</si>
  <si>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</si>
  <si>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</si>
  <si>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</si>
  <si>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</si>
  <si>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</si>
  <si>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</si>
  <si>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</si>
  <si>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</si>
  <si>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</si>
  <si>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</si>
  <si>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</si>
  <si>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</si>
  <si>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</si>
  <si>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</si>
  <si>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</si>
  <si>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</si>
  <si>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</si>
  <si>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</si>
  <si>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</si>
  <si>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</si>
  <si>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</si>
  <si>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</si>
  <si>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</si>
  <si>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</si>
  <si>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</si>
  <si>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</si>
  <si>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</si>
  <si>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</si>
  <si>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</si>
  <si>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</si>
  <si>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</si>
  <si>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</si>
  <si>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</si>
  <si>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</si>
  <si>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</si>
  <si>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</si>
  <si>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</si>
  <si>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</si>
  <si>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</si>
  <si>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</si>
  <si>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</si>
  <si>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</si>
  <si>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</si>
  <si>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</si>
  <si>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</si>
  <si>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</si>
  <si>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</si>
  <si>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</si>
  <si>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</si>
  <si>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</si>
  <si>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</si>
  <si>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</si>
  <si>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</si>
  <si>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</si>
  <si>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</si>
  <si>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</si>
  <si>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</si>
  <si>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</si>
  <si>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</si>
  <si>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</si>
  <si>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</si>
  <si>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</si>
  <si>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</si>
  <si>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</si>
  <si>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</si>
  <si>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</si>
  <si>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</si>
  <si>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</si>
  <si>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</si>
  <si>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</si>
  <si>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</si>
  <si>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</si>
  <si>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</si>
  <si>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</si>
  <si>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</si>
  <si>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</si>
  <si>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</si>
  <si>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</si>
  <si>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</si>
  <si>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</si>
  <si>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</si>
  <si>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</si>
  <si>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</si>
  <si>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</si>
  <si>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</si>
  <si>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</si>
  <si>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</si>
  <si>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</si>
  <si>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</si>
  <si>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</si>
  <si>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</si>
  <si>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</si>
  <si>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</si>
  <si>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</si>
  <si>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</si>
  <si>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</si>
  <si>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</si>
  <si>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</si>
  <si>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</si>
  <si>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</si>
  <si>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</si>
  <si>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</si>
  <si>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</si>
  <si>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</si>
  <si>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</si>
  <si>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</si>
  <si>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</si>
  <si>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</si>
  <si>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</si>
  <si>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</si>
  <si>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</si>
  <si>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</si>
  <si>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</si>
  <si>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</si>
  <si>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</si>
  <si>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</si>
  <si>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</si>
  <si>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</si>
  <si>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</si>
  <si>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</si>
  <si>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</si>
  <si>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</si>
  <si>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</si>
  <si>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</si>
  <si>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</si>
  <si>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</si>
  <si>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</si>
  <si>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</si>
  <si>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</si>
  <si>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</si>
  <si>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</si>
  <si>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</si>
  <si>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</si>
  <si>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</si>
  <si>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</si>
  <si>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</si>
  <si>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</si>
  <si>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</si>
  <si>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</si>
  <si>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</si>
  <si>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</si>
  <si>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</si>
  <si>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</si>
  <si>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</si>
  <si>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</si>
  <si>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</si>
  <si>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</si>
  <si>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</si>
  <si>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</si>
  <si>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</si>
  <si>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</si>
  <si>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</si>
  <si>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</si>
  <si>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</si>
  <si>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</si>
  <si>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</si>
  <si>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</si>
  <si>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</si>
  <si>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</si>
  <si>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</si>
  <si>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</si>
  <si>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</si>
  <si>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</si>
  <si>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</si>
  <si>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</si>
  <si>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</si>
  <si>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</si>
  <si>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</si>
  <si>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</si>
  <si>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</si>
  <si>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</si>
  <si>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</si>
  <si>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</si>
  <si>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</si>
  <si>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</si>
  <si>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</si>
  <si>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</si>
  <si>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</si>
  <si>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</si>
  <si>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</si>
  <si>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</si>
  <si>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</si>
  <si>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</si>
  <si>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</si>
  <si>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</si>
  <si>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</si>
  <si>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</si>
  <si>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</si>
  <si>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</si>
  <si>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</si>
  <si>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</si>
  <si>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</si>
  <si>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</si>
  <si>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</si>
  <si>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</si>
  <si>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</si>
  <si>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</si>
  <si>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</si>
  <si>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</si>
  <si>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</si>
  <si>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</si>
  <si>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</si>
  <si>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</si>
  <si>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</si>
  <si>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</si>
  <si>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</si>
  <si>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</si>
  <si>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</si>
  <si>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</si>
  <si>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</si>
  <si>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</si>
  <si>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</si>
  <si>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</si>
  <si>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</si>
  <si>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</si>
  <si>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</si>
  <si>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</si>
  <si>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</si>
  <si>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</si>
  <si>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</si>
  <si>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</si>
  <si>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</si>
  <si>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</si>
  <si>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</si>
  <si>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</si>
  <si>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</si>
  <si>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</si>
  <si>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</si>
  <si>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</si>
  <si>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</si>
  <si>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</si>
  <si>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</si>
  <si>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</si>
  <si>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</si>
  <si>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</si>
  <si>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</si>
  <si>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</si>
  <si>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</si>
  <si>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</si>
  <si>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</si>
  <si>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</si>
  <si>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</si>
  <si>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</si>
  <si>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</si>
  <si>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</si>
  <si>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</si>
  <si>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</si>
  <si>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</si>
  <si>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</si>
  <si>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</si>
  <si>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</si>
  <si>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</si>
  <si>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</si>
  <si>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</si>
  <si>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</si>
  <si>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</si>
  <si>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</si>
  <si>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</si>
  <si>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</si>
  <si>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</si>
  <si>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</si>
  <si>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</si>
  <si>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</si>
  <si>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</si>
  <si>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</si>
  <si>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</si>
  <si>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</si>
  <si>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</si>
  <si>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</si>
  <si>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</si>
  <si>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</si>
  <si>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</si>
  <si>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</si>
  <si>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</si>
  <si>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</si>
  <si>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</si>
  <si>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</si>
  <si>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</si>
  <si>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</si>
  <si>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</si>
  <si>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</si>
  <si>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</si>
  <si>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</si>
  <si>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</si>
  <si>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</si>
  <si>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</si>
  <si>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</si>
  <si>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</si>
  <si>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</si>
  <si>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</si>
  <si>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</si>
  <si>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</si>
  <si>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</si>
  <si>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</si>
  <si>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</si>
  <si>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</si>
  <si>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</si>
  <si>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</si>
  <si>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</si>
  <si>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</si>
  <si>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</si>
  <si>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</si>
  <si>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</si>
  <si>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</si>
  <si>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</si>
  <si>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</si>
  <si>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</si>
  <si>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</si>
  <si>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</si>
  <si>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</si>
  <si>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</si>
  <si>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</si>
  <si>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</si>
  <si>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</si>
  <si>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</si>
  <si>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</si>
  <si>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</si>
  <si>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</si>
  <si>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</si>
  <si>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</si>
  <si>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</si>
  <si>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</si>
  <si>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</si>
  <si>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</si>
  <si>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</si>
  <si>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</si>
  <si>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</si>
  <si>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</si>
  <si>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</si>
  <si>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</si>
  <si>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</si>
  <si>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</si>
  <si>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</si>
  <si>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</si>
  <si>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</si>
  <si>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</si>
  <si>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</si>
  <si>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</si>
  <si>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</si>
  <si>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</si>
  <si>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</si>
  <si>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</si>
  <si>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</si>
  <si>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</si>
  <si>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</si>
  <si>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</si>
  <si>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</si>
  <si>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</si>
  <si>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</si>
  <si>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</si>
  <si>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</si>
  <si>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</si>
  <si>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</si>
  <si>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</si>
  <si>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</si>
  <si>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</si>
  <si>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</si>
  <si>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</si>
  <si>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</si>
  <si>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</si>
  <si>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</si>
  <si>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</si>
  <si>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</si>
  <si>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</si>
  <si>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</si>
  <si>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</si>
  <si>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</si>
  <si>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</si>
  <si>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</si>
  <si>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</si>
  <si>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</si>
  <si>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</si>
  <si>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</si>
  <si>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</si>
  <si>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</si>
  <si>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</si>
  <si>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</si>
  <si>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</si>
  <si>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</si>
  <si>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</si>
  <si>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</si>
  <si>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</si>
  <si>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</si>
  <si>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</si>
  <si>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</si>
  <si>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</si>
  <si>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</si>
  <si>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</si>
  <si>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</si>
  <si>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</si>
  <si>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</si>
  <si>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</si>
  <si>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</si>
  <si>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</si>
  <si>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</si>
  <si>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</si>
  <si>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</si>
  <si>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</si>
  <si>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</si>
  <si>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</si>
  <si>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</si>
  <si>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</si>
  <si>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</si>
  <si>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</si>
  <si>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</si>
  <si>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</si>
  <si>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</si>
  <si>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</si>
  <si>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</si>
  <si>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</si>
  <si>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</si>
  <si>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</si>
  <si>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</si>
  <si>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</si>
  <si>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</si>
  <si>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</si>
  <si>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</si>
  <si>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</si>
  <si>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</si>
  <si>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</si>
  <si>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</si>
  <si>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</si>
  <si>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</si>
  <si>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</si>
  <si>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</si>
  <si>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</si>
  <si>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</si>
  <si>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</si>
  <si>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</si>
  <si>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</si>
  <si>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</si>
  <si>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</si>
  <si>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</si>
  <si>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</si>
  <si>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</si>
  <si>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</si>
  <si>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</si>
  <si>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</si>
  <si>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</si>
  <si>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</si>
  <si>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</si>
  <si>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</si>
  <si>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</si>
  <si>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</si>
  <si>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</si>
  <si>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</si>
  <si>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</si>
  <si>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</si>
  <si>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</si>
  <si>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</si>
  <si>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</si>
  <si>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</si>
  <si>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</si>
  <si>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</si>
  <si>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</si>
  <si>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</si>
  <si>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</si>
  <si>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</si>
  <si>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</si>
  <si>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</si>
  <si>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</si>
  <si>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</si>
  <si>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</si>
  <si>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</si>
  <si>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</si>
  <si>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</si>
  <si>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</si>
  <si>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</si>
  <si>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</si>
  <si>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</si>
  <si>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</si>
  <si>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</si>
  <si>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</si>
  <si>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</si>
  <si>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</si>
  <si>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</si>
  <si>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</si>
  <si>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</si>
  <si>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</si>
  <si>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</si>
  <si>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</si>
  <si>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</si>
  <si>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</si>
  <si>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</si>
  <si>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</si>
  <si>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</si>
  <si>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</si>
  <si>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</si>
  <si>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</si>
  <si>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</si>
  <si>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</si>
  <si>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</si>
  <si>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</si>
  <si>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</si>
  <si>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</si>
  <si>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</si>
  <si>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</si>
  <si>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</si>
  <si>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</si>
  <si>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</si>
  <si>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</si>
  <si>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</si>
  <si>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</si>
  <si>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</si>
  <si>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</si>
  <si>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</si>
  <si>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</si>
  <si>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</si>
  <si>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</si>
  <si>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</si>
  <si>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</si>
  <si>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</si>
  <si>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</si>
  <si>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</si>
  <si>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</si>
  <si>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</si>
  <si>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</si>
  <si>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</si>
  <si>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</si>
  <si>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</si>
  <si>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</si>
  <si>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</si>
  <si>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</si>
  <si>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</si>
  <si>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</si>
  <si>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</si>
  <si>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</si>
  <si>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</si>
  <si>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</si>
  <si>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</si>
  <si>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</si>
  <si>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</si>
  <si>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</si>
  <si>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</si>
  <si>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</si>
  <si>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</si>
  <si>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</si>
  <si>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</si>
  <si>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</si>
  <si>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</si>
  <si>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</si>
  <si>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</si>
  <si>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</si>
  <si>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</si>
  <si>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</si>
  <si>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</si>
  <si>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</si>
  <si>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</si>
  <si>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</si>
  <si>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</si>
  <si>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</si>
  <si>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</si>
  <si>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</si>
  <si>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</si>
  <si>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</si>
  <si>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</si>
  <si>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</si>
  <si>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</si>
  <si>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</si>
  <si>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</si>
  <si>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</si>
  <si>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</si>
  <si>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</si>
  <si>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</si>
  <si>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</si>
  <si>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</si>
  <si>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</si>
  <si>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</si>
  <si>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</si>
  <si>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</si>
  <si>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</si>
  <si>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</si>
  <si>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</si>
  <si>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</si>
  <si>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</si>
  <si>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</si>
  <si>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</si>
  <si>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</si>
  <si>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</si>
  <si>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</si>
  <si>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</si>
  <si>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</si>
  <si>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</si>
  <si>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</si>
  <si>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</si>
  <si>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</si>
  <si>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</si>
  <si>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</si>
  <si>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</si>
  <si>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</si>
  <si>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</si>
  <si>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</si>
  <si>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</si>
  <si>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</si>
  <si>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</si>
  <si>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</si>
  <si>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</si>
  <si>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</si>
  <si>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</si>
  <si>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</si>
  <si>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</si>
  <si>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</si>
  <si>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</si>
  <si>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</si>
  <si>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</si>
  <si>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</si>
  <si>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</si>
  <si>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</si>
  <si>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</si>
  <si>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</si>
  <si>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</si>
  <si>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</si>
  <si>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</si>
  <si>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</si>
  <si>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</si>
  <si>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</si>
  <si>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</si>
  <si>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</si>
  <si>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</si>
  <si>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</si>
  <si>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</si>
  <si>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</si>
  <si>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</si>
  <si>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</si>
  <si>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</si>
  <si>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</si>
  <si>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</si>
  <si>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</si>
  <si>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</si>
  <si>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</si>
  <si>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</si>
  <si>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</si>
  <si>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</si>
  <si>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</si>
  <si>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</si>
  <si>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</si>
  <si>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</si>
  <si>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</si>
  <si>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</si>
  <si>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</si>
  <si>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</si>
  <si>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</si>
  <si>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</si>
  <si>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</si>
  <si>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</si>
  <si>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</si>
  <si>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</si>
  <si>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</si>
  <si>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</si>
  <si>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</si>
  <si>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</si>
  <si>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</si>
  <si>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</si>
  <si>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</si>
  <si>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</si>
  <si>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</si>
  <si>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</si>
  <si>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</si>
  <si>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</si>
  <si>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</si>
  <si>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</si>
  <si>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</si>
  <si>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</si>
  <si>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</si>
  <si>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</si>
  <si>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</si>
  <si>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</si>
  <si>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</si>
  <si>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</si>
  <si>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</si>
  <si>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</si>
  <si>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</si>
  <si>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</si>
  <si>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</si>
  <si>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</si>
  <si>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</si>
  <si>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</si>
  <si>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</si>
  <si>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</si>
  <si>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</si>
  <si>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</si>
  <si>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</si>
  <si>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</si>
  <si>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</si>
  <si>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</si>
  <si>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</si>
  <si>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</si>
  <si>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</si>
  <si>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</si>
  <si>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</si>
  <si>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</si>
  <si>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</si>
  <si>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</si>
  <si>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</si>
  <si>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</si>
  <si>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</si>
  <si>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</si>
  <si>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</si>
  <si>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</si>
  <si>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</si>
  <si>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</si>
  <si>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</si>
  <si>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</si>
  <si>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</si>
  <si>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</si>
  <si>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</si>
  <si>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</si>
  <si>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</si>
  <si>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</si>
  <si>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</si>
  <si>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</si>
  <si>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</si>
  <si>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</si>
  <si>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</si>
  <si>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</si>
  <si>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</si>
  <si>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</si>
  <si>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</si>
  <si>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</si>
  <si>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</si>
  <si>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</si>
  <si>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</si>
  <si>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</si>
  <si>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</si>
  <si>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</si>
  <si>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</si>
  <si>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</si>
  <si>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</si>
  <si>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</si>
  <si>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</si>
  <si>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</si>
  <si>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</si>
  <si>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</si>
  <si>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</si>
  <si>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</si>
  <si>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</si>
  <si>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</si>
  <si>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</si>
  <si>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</si>
  <si>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</si>
  <si>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</si>
  <si>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</si>
  <si>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</si>
  <si>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</si>
  <si>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</si>
  <si>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</si>
  <si>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</si>
  <si>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</si>
  <si>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</si>
  <si>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</si>
  <si>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</si>
  <si>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</si>
  <si>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</si>
  <si>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</si>
  <si>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</si>
  <si>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</si>
  <si>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</si>
  <si>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</si>
  <si>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</si>
  <si>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</si>
  <si>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</si>
  <si>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</si>
  <si>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</si>
  <si>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</si>
  <si>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</si>
  <si>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</si>
  <si>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</si>
  <si>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</si>
  <si>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</si>
  <si>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</si>
  <si>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</si>
  <si>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</si>
  <si>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</si>
  <si>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</si>
  <si>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</si>
  <si>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</si>
  <si>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</si>
  <si>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</si>
  <si>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</si>
  <si>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</si>
  <si>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</si>
  <si>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</si>
  <si>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</si>
  <si>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</si>
  <si>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</si>
  <si>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</si>
  <si>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</si>
  <si>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</si>
  <si>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</si>
  <si>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</si>
  <si>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</si>
  <si>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</si>
  <si>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</si>
  <si>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</si>
  <si>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</si>
  <si>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</si>
  <si>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</si>
  <si>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</si>
  <si>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</si>
  <si>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</si>
  <si>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</si>
  <si>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</si>
  <si>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</si>
  <si>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</si>
  <si>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</si>
  <si>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</si>
  <si>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</si>
  <si>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</si>
  <si>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</si>
  <si>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</si>
  <si>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</si>
  <si>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</si>
  <si>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</si>
  <si>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</si>
  <si>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</si>
  <si>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</si>
  <si>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</si>
  <si>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</si>
  <si>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</si>
  <si>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</si>
  <si>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</si>
  <si>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</si>
  <si>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</si>
  <si>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</si>
  <si>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</si>
  <si>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</si>
  <si>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</si>
  <si>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</si>
  <si>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</si>
  <si>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</si>
  <si>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</si>
  <si>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</si>
  <si>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</si>
  <si>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</si>
  <si>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</si>
  <si>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</si>
  <si>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</si>
  <si>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</si>
  <si>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</si>
  <si>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</si>
  <si>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</si>
  <si>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</si>
  <si>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</si>
  <si>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</si>
  <si>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</si>
  <si>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</si>
  <si>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</si>
  <si>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</si>
  <si>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</si>
  <si>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</si>
  <si>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</si>
  <si>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</si>
  <si>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</si>
  <si>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</si>
  <si>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</si>
  <si>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</si>
  <si>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</si>
  <si>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</si>
  <si>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</si>
  <si>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</si>
  <si>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</si>
  <si>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</si>
  <si>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</si>
  <si>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</si>
  <si>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</si>
  <si>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</si>
  <si>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</si>
  <si>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</si>
  <si>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</si>
  <si>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</si>
  <si>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</si>
  <si>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</si>
  <si>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</si>
  <si>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</si>
  <si>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</si>
  <si>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</si>
  <si>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</si>
  <si>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</si>
  <si>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</si>
  <si>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</si>
  <si>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</si>
  <si>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</si>
  <si>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</si>
  <si>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</si>
  <si>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</si>
  <si>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</si>
  <si>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</si>
  <si>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</si>
  <si>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</si>
  <si>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</si>
  <si>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</si>
  <si>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</si>
  <si>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</si>
  <si>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</si>
  <si>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</si>
  <si>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</si>
  <si>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</si>
  <si>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</si>
  <si>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</si>
  <si>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</si>
  <si>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</si>
  <si>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</si>
  <si>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</si>
  <si>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</si>
  <si>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</si>
  <si>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</si>
  <si>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</si>
  <si>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</si>
  <si>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</si>
  <si>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</si>
  <si>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</si>
  <si>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</si>
  <si>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</si>
  <si>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</si>
  <si>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</si>
  <si>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</si>
  <si>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</si>
  <si>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</si>
  <si>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</si>
  <si>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</si>
  <si>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</si>
  <si>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</si>
  <si>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</si>
  <si>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</si>
  <si>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</si>
  <si>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</si>
  <si>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</si>
  <si>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</si>
  <si>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</si>
  <si>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</si>
  <si>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</si>
  <si>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</si>
  <si>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</si>
  <si>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</si>
  <si>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</si>
  <si>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</si>
  <si>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</si>
  <si>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</si>
  <si>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</si>
  <si>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</si>
  <si>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</si>
  <si>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</si>
  <si>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</si>
  <si>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</si>
  <si>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</si>
  <si>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</si>
  <si>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</si>
  <si>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</si>
  <si>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</si>
  <si>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</si>
  <si>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</si>
  <si>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</si>
  <si>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</si>
  <si>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</si>
  <si>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</si>
  <si>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</si>
  <si>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</si>
  <si>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</si>
  <si>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</si>
  <si>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</si>
  <si>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</si>
  <si>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</si>
  <si>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</si>
  <si>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</si>
  <si>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</si>
  <si>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</si>
  <si>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</si>
  <si>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</si>
  <si>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</si>
  <si>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</si>
  <si>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</si>
  <si>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</si>
  <si>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</si>
  <si>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</si>
  <si>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</si>
  <si>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</si>
  <si>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</si>
  <si>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</si>
  <si>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</si>
  <si>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</si>
  <si>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</si>
  <si>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</si>
  <si>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</si>
  <si>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</si>
  <si>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</si>
  <si>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</si>
  <si>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</si>
  <si>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</si>
  <si>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</si>
  <si>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</si>
  <si>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</si>
  <si>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</si>
  <si>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</si>
  <si>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</si>
  <si>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</si>
  <si>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</si>
  <si>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</si>
  <si>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</si>
  <si>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</si>
  <si>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</si>
  <si>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</si>
  <si>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</si>
  <si>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</si>
  <si>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</si>
  <si>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</si>
  <si>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</si>
  <si>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</si>
  <si>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</si>
  <si>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</si>
  <si>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</si>
  <si>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</si>
  <si>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</si>
  <si>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</si>
  <si>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</si>
  <si>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</si>
  <si>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</si>
  <si>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</si>
  <si>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</si>
  <si>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</si>
  <si>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</si>
  <si>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</si>
  <si>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</si>
  <si>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</si>
  <si>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</si>
  <si>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</si>
  <si>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</si>
  <si>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</si>
  <si>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</si>
  <si>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</si>
  <si>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</si>
  <si>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</si>
  <si>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</si>
  <si>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</si>
  <si>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</si>
  <si>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</si>
  <si>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</si>
  <si>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</si>
  <si>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</si>
  <si>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</si>
  <si>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</si>
  <si>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</si>
  <si>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</si>
  <si>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</si>
  <si>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</si>
  <si>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</si>
  <si>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</si>
  <si>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</si>
  <si>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</si>
  <si>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</si>
  <si>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</si>
  <si>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</si>
  <si>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</si>
  <si>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</si>
  <si>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</si>
  <si>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</si>
  <si>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</si>
  <si>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</si>
  <si>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</si>
  <si>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</si>
  <si>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</si>
  <si>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</si>
  <si>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</si>
  <si>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</si>
  <si>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</si>
  <si>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</si>
  <si>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</si>
  <si>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</si>
  <si>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</si>
  <si>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</si>
  <si>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</si>
  <si>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</si>
  <si>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</si>
  <si>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</si>
  <si>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</si>
  <si>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</si>
  <si>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</si>
  <si>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</si>
  <si>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</si>
  <si>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</si>
  <si>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</si>
  <si>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</si>
  <si>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</si>
  <si>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</si>
  <si>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</si>
  <si>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</si>
  <si>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</si>
  <si>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</si>
  <si>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</si>
  <si>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</si>
  <si>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</si>
  <si>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</si>
  <si>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</si>
  <si>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</si>
  <si>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</si>
  <si>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</si>
  <si>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</si>
  <si>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</si>
  <si>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</si>
  <si>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</si>
  <si>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</si>
  <si>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</si>
  <si>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</si>
  <si>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</si>
  <si>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</si>
  <si>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</si>
  <si>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</si>
  <si>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</si>
  <si>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</si>
  <si>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</si>
  <si>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</si>
  <si>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</si>
  <si>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</si>
  <si>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</si>
  <si>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</si>
  <si>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</si>
  <si>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</si>
  <si>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</si>
  <si>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</si>
  <si>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</si>
  <si>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</si>
  <si>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</si>
  <si>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</si>
  <si>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</si>
  <si>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</si>
  <si>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</si>
  <si>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</si>
  <si>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</si>
  <si>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</si>
  <si>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</si>
  <si>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</si>
  <si>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</si>
  <si>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</si>
  <si>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</si>
  <si>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</si>
  <si>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</si>
  <si>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</si>
  <si>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</si>
  <si>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</si>
  <si>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</si>
  <si>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</si>
  <si>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</si>
  <si>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</si>
  <si>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</si>
  <si>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</si>
  <si>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</si>
  <si>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</si>
  <si>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</si>
  <si>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</si>
  <si>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</si>
  <si>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</si>
  <si>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</si>
  <si>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</si>
  <si>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</si>
  <si>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</si>
  <si>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</si>
  <si>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</si>
  <si>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</si>
  <si>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</si>
  <si>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</si>
  <si>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</si>
  <si>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</si>
  <si>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</si>
  <si>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</si>
  <si>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</si>
  <si>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</si>
  <si>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</si>
  <si>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</si>
  <si>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</si>
  <si>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</si>
  <si>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</si>
  <si>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</si>
  <si>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</si>
  <si>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</si>
  <si>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</si>
  <si>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</si>
  <si>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</si>
  <si>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</si>
  <si>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</si>
  <si>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</si>
  <si>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</si>
  <si>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</si>
  <si>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</si>
  <si>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</si>
  <si>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</si>
  <si>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</si>
  <si>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</si>
  <si>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</si>
  <si>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</si>
  <si>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</si>
  <si>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</si>
  <si>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</si>
  <si>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</si>
  <si>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</si>
  <si>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</si>
  <si>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</si>
  <si>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</si>
  <si>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</si>
  <si>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</si>
  <si>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</si>
  <si>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</si>
  <si>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</si>
  <si>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</si>
  <si>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</si>
  <si>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</si>
  <si>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</si>
  <si>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</si>
  <si>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</si>
  <si>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</si>
  <si>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</si>
  <si>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</si>
  <si>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</si>
  <si>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</si>
  <si>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</si>
  <si>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</si>
  <si>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</si>
  <si>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</si>
  <si>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</si>
  <si>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</si>
  <si>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</si>
  <si>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</si>
  <si>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</si>
  <si>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</si>
  <si>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</si>
  <si>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</si>
  <si>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</si>
  <si>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</si>
  <si>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</si>
  <si>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</si>
  <si>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</si>
  <si>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</si>
  <si>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</si>
  <si>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</si>
  <si>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</si>
  <si>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</si>
  <si>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</si>
  <si>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</si>
  <si>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</si>
  <si>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</si>
  <si>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</si>
  <si>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</si>
  <si>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</si>
  <si>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</si>
  <si>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</si>
  <si>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</si>
  <si>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</si>
  <si>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</si>
  <si>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</si>
  <si>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</si>
  <si>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</si>
  <si>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</si>
  <si>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</si>
  <si>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</si>
  <si>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</si>
  <si>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</si>
  <si>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</si>
  <si>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</si>
  <si>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</si>
  <si>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</si>
  <si>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</si>
  <si>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</si>
  <si>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</si>
  <si>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</si>
  <si>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</si>
  <si>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</si>
  <si>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</si>
  <si>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</si>
  <si>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</si>
  <si>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</si>
  <si>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</si>
  <si>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</si>
  <si>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</si>
  <si>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</si>
  <si>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</si>
  <si>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</si>
  <si>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</si>
  <si>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</si>
  <si>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</si>
  <si>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</si>
  <si>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</si>
  <si>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</si>
  <si>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</si>
  <si>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</si>
  <si>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</si>
  <si>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</si>
  <si>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</si>
  <si>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</si>
  <si>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</si>
  <si>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</si>
  <si>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</si>
  <si>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</si>
  <si>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</si>
  <si>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</si>
  <si>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</si>
  <si>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</si>
  <si>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</si>
  <si>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</si>
  <si>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</si>
  <si>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</si>
  <si>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</si>
  <si>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</si>
  <si>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</si>
  <si>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</si>
  <si>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</si>
  <si>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</si>
  <si>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</si>
  <si>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</si>
  <si>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</si>
  <si>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</si>
  <si>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</si>
  <si>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</si>
  <si>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</si>
  <si>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</si>
  <si>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</si>
  <si>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</si>
  <si>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</si>
  <si>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</si>
  <si>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</si>
  <si>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</si>
  <si>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</si>
  <si>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</si>
  <si>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</si>
  <si>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</si>
  <si>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</si>
  <si>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</si>
  <si>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</si>
  <si>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</si>
  <si>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</si>
  <si>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</si>
  <si>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</si>
  <si>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</si>
  <si>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</si>
  <si>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</si>
  <si>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</si>
  <si>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</si>
  <si>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</si>
  <si>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</si>
  <si>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</si>
  <si>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</si>
  <si>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</si>
  <si>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</si>
  <si>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</si>
  <si>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</si>
  <si>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</si>
  <si>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</si>
  <si>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</si>
  <si>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</si>
  <si>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</si>
  <si>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</si>
  <si>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</si>
  <si>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</si>
  <si>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</si>
  <si>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</si>
  <si>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</si>
  <si>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</si>
  <si>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</si>
  <si>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</si>
  <si>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</si>
  <si>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</si>
  <si>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</si>
  <si>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</si>
  <si>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</si>
  <si>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</si>
  <si>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</si>
  <si>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</si>
  <si>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</si>
  <si>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</si>
  <si>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</si>
  <si>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</si>
  <si>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</si>
  <si>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</si>
  <si>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</si>
  <si>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</si>
  <si>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</si>
  <si>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</si>
  <si>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</si>
  <si>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</si>
  <si>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</si>
  <si>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</si>
  <si>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</si>
  <si>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</si>
  <si>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</si>
  <si>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</si>
  <si>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</si>
  <si>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</si>
  <si>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</si>
  <si>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</si>
  <si>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</si>
  <si>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</si>
  <si>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</si>
  <si>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</si>
  <si>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</si>
  <si>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</si>
  <si>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</si>
  <si>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</si>
  <si>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</si>
  <si>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</si>
  <si>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</si>
  <si>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</si>
  <si>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</si>
  <si>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</si>
  <si>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</si>
  <si>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</si>
  <si>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</si>
  <si>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</si>
  <si>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</si>
  <si>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</si>
  <si>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</si>
  <si>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</si>
  <si>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</si>
  <si>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</si>
  <si>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</si>
  <si>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</si>
  <si>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</si>
  <si>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</si>
  <si>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</si>
  <si>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</si>
  <si>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</si>
  <si>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</si>
  <si>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</si>
  <si>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</si>
  <si>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</si>
  <si>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</si>
  <si>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</si>
  <si>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</si>
  <si>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</si>
  <si>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</si>
  <si>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</si>
  <si>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</si>
  <si>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</si>
  <si>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</si>
  <si>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</si>
  <si>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</si>
  <si>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</si>
  <si>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</si>
  <si>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</si>
  <si>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</si>
  <si>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</si>
  <si>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</si>
  <si>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</si>
  <si>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</si>
  <si>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</si>
  <si>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</si>
  <si>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</si>
  <si>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</si>
  <si>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</si>
  <si>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</si>
  <si>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</si>
  <si>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</si>
  <si>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</si>
  <si>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</si>
  <si>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</si>
  <si>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</si>
  <si>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</si>
  <si>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</si>
  <si>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</si>
  <si>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</si>
  <si>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</si>
  <si>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</si>
  <si>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</si>
  <si>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</si>
  <si>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</si>
  <si>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</si>
  <si>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</si>
  <si>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</si>
  <si>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</si>
  <si>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</si>
  <si>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</si>
  <si>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</si>
  <si>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</si>
  <si>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</si>
  <si>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</si>
  <si>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</si>
  <si>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</si>
  <si>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</si>
  <si>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</si>
  <si>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</si>
  <si>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</si>
  <si>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</si>
  <si>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</si>
  <si>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</si>
  <si>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</si>
  <si>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</si>
  <si>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</si>
  <si>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</si>
  <si>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</si>
  <si>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</si>
  <si>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</si>
  <si>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</si>
  <si>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</si>
  <si>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</si>
  <si>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</si>
  <si>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</si>
  <si>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</si>
  <si>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</si>
  <si>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</si>
  <si>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</si>
  <si>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</si>
  <si>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</si>
  <si>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</si>
  <si>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</si>
  <si>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</si>
  <si>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</si>
  <si>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</si>
  <si>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</si>
  <si>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</si>
  <si>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</si>
  <si>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</si>
  <si>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</si>
  <si>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</si>
  <si>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</si>
  <si>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</si>
  <si>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</si>
  <si>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</si>
  <si>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</si>
  <si>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</si>
  <si>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</si>
  <si>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</si>
  <si>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</si>
  <si>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</si>
  <si>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</si>
  <si>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</si>
  <si>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</si>
  <si>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</si>
  <si>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</si>
  <si>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</si>
  <si>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</si>
  <si>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</si>
  <si>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</si>
  <si>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</si>
  <si>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</si>
  <si>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</si>
  <si>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</si>
  <si>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</si>
  <si>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</si>
  <si>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</si>
  <si>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</si>
  <si>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</si>
  <si>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</si>
  <si>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</si>
  <si>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</si>
  <si>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</si>
  <si>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</si>
  <si>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</si>
  <si>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</si>
  <si>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</si>
  <si>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</si>
  <si>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</si>
  <si>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</si>
  <si>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</si>
  <si>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</si>
  <si>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</si>
  <si>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</si>
  <si>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</si>
  <si>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</si>
  <si>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</si>
  <si>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</si>
  <si>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</si>
  <si>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</si>
  <si>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</si>
  <si>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</si>
  <si>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</si>
  <si>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</si>
  <si>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</si>
  <si>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</si>
  <si>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</si>
  <si>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</si>
  <si>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</si>
  <si>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</si>
  <si>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</si>
  <si>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</si>
  <si>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</si>
  <si>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</si>
  <si>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</si>
  <si>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</si>
  <si>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</si>
  <si>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</si>
  <si>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</si>
  <si>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</si>
  <si>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</si>
  <si>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</si>
  <si>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</si>
  <si>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</si>
  <si>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</si>
  <si>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</si>
  <si>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</si>
  <si>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</si>
  <si>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</si>
  <si>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</si>
  <si>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</si>
  <si>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</si>
  <si>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</si>
  <si>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</si>
  <si>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</si>
  <si>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</si>
  <si>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</si>
  <si>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</si>
  <si>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</si>
  <si>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</si>
  <si>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</si>
  <si>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</si>
  <si>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</si>
  <si>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</si>
  <si>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</si>
  <si>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</si>
  <si>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</si>
  <si>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</si>
  <si>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</si>
  <si>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</si>
  <si>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</si>
  <si>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</si>
  <si>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</si>
  <si>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</si>
  <si>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</si>
  <si>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</si>
  <si>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</si>
  <si>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</si>
  <si>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</si>
  <si>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</si>
  <si>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</si>
  <si>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</si>
  <si>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</si>
  <si>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</si>
  <si>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</si>
  <si>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</si>
  <si>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</si>
  <si>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</si>
  <si>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</si>
  <si>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</si>
  <si>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</si>
  <si>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</si>
  <si>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</si>
  <si>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</si>
  <si>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</si>
  <si>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</si>
  <si>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</si>
  <si>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</si>
  <si>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</si>
  <si>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</si>
  <si>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</si>
  <si>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</si>
  <si>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</si>
  <si>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</si>
  <si>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</si>
  <si>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</si>
  <si>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</si>
  <si>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</si>
  <si>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</si>
  <si>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</si>
  <si>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</si>
  <si>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</si>
  <si>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</si>
  <si>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</si>
  <si>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</si>
  <si>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</si>
  <si>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</si>
  <si>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</si>
  <si>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</si>
  <si>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</si>
  <si>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</si>
  <si>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</si>
  <si>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</si>
  <si>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</si>
  <si>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</si>
  <si>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</si>
  <si>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</si>
  <si>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</si>
  <si>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</si>
  <si>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</si>
  <si>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</si>
  <si>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</si>
  <si>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</si>
  <si>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</si>
  <si>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</si>
  <si>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</si>
  <si>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</si>
  <si>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</si>
  <si>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</si>
  <si>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</si>
  <si>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</si>
  <si>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</si>
  <si>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</si>
  <si>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</si>
  <si>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</si>
  <si>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</si>
  <si>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</si>
  <si>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</si>
  <si>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</si>
  <si>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</si>
  <si>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</si>
  <si>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</si>
  <si>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</si>
  <si>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</si>
  <si>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</si>
  <si>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</si>
  <si>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</si>
  <si>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</si>
  <si>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</si>
  <si>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</si>
  <si>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</si>
  <si>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</si>
  <si>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</si>
  <si>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</si>
  <si>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</si>
  <si>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</si>
  <si>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</si>
  <si>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</si>
  <si>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</si>
  <si>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</si>
  <si>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</si>
  <si>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</si>
  <si>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</si>
  <si>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</si>
  <si>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</si>
  <si>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</si>
  <si>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</si>
  <si>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</si>
  <si>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</si>
  <si>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</si>
  <si>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</si>
  <si>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</si>
  <si>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</si>
  <si>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</si>
  <si>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</si>
  <si>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</si>
  <si>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</si>
  <si>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</si>
  <si>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</si>
  <si>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</si>
  <si>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</si>
  <si>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</si>
  <si>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</si>
  <si>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</si>
  <si>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</si>
  <si>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</si>
  <si>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</si>
  <si>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</si>
  <si>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</si>
  <si>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</si>
  <si>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</si>
  <si>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</si>
  <si>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</si>
  <si>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</si>
  <si>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</si>
  <si>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</si>
  <si>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</si>
  <si>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</si>
  <si>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</si>
  <si>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</si>
  <si>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</si>
  <si>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</si>
  <si>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</si>
  <si>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</si>
  <si>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</si>
  <si>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</si>
  <si>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</si>
  <si>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</si>
  <si>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</si>
  <si>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</si>
  <si>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</si>
  <si>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</si>
  <si>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</si>
  <si>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</si>
  <si>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</si>
  <si>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</si>
  <si>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</si>
  <si>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</si>
  <si>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</si>
  <si>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</si>
  <si>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</si>
  <si>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</si>
  <si>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</si>
  <si>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</si>
  <si>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</si>
  <si>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</si>
  <si>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</si>
  <si>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</si>
  <si>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</si>
  <si>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</si>
  <si>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</si>
  <si>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</si>
  <si>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</si>
  <si>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</si>
  <si>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</si>
  <si>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</si>
  <si>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</si>
  <si>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</si>
  <si>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</si>
  <si>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</si>
  <si>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</si>
  <si>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</si>
  <si>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</si>
  <si>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</si>
  <si>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</si>
  <si>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</si>
  <si>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</si>
  <si>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</si>
  <si>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</si>
  <si>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</si>
  <si>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</si>
  <si>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</si>
  <si>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</si>
  <si>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</si>
  <si>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</si>
  <si>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</si>
  <si>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</si>
  <si>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</si>
  <si>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</si>
  <si>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</si>
  <si>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</si>
  <si>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</si>
  <si>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</si>
  <si>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</si>
  <si>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</si>
  <si>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</si>
  <si>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</si>
  <si>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</si>
  <si>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</si>
  <si>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</si>
  <si>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</si>
  <si>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</si>
  <si>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</si>
  <si>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</si>
  <si>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</si>
  <si>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</si>
  <si>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</si>
  <si>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</si>
  <si>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</si>
  <si>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</si>
  <si>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</si>
  <si>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</si>
  <si>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</si>
  <si>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</si>
  <si>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</si>
  <si>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</si>
  <si>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</si>
  <si>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</si>
  <si>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</si>
  <si>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</si>
  <si>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</si>
  <si>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</si>
  <si>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</si>
  <si>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</si>
  <si>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</si>
  <si>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</si>
  <si>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</si>
  <si>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</si>
  <si>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</si>
  <si>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</si>
  <si>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</si>
  <si>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</si>
  <si>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</si>
  <si>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</si>
  <si>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</si>
  <si>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</si>
  <si>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</si>
  <si>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</si>
  <si>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</si>
  <si>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</si>
  <si>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</si>
  <si>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</si>
  <si>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</si>
  <si>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</si>
  <si>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</si>
  <si>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</si>
  <si>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</si>
  <si>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</si>
  <si>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</si>
  <si>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</si>
  <si>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</si>
  <si>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</si>
  <si>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</si>
  <si>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</si>
  <si>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</si>
  <si>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</si>
  <si>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</si>
  <si>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</si>
  <si>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</si>
  <si>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</si>
  <si>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</si>
  <si>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</si>
  <si>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</si>
  <si>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</si>
  <si>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</si>
  <si>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</si>
  <si>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</si>
  <si>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</si>
  <si>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</si>
  <si>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</si>
  <si>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</si>
  <si>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</si>
  <si>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</si>
  <si>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</si>
  <si>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</si>
  <si>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</si>
  <si>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</si>
  <si>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</si>
  <si>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</si>
  <si>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</si>
  <si>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</si>
  <si>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</si>
  <si>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</si>
  <si>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</si>
  <si>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</si>
  <si>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</si>
  <si>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</si>
  <si>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</si>
  <si>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</si>
  <si>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</si>
  <si>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</si>
  <si>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</si>
  <si>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</si>
  <si>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</si>
  <si>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</si>
  <si>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</si>
  <si>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</si>
  <si>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</si>
  <si>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</si>
  <si>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</si>
  <si>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</si>
  <si>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</si>
  <si>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</si>
  <si>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</si>
  <si>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</si>
  <si>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</si>
  <si>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</si>
  <si>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</si>
  <si>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</si>
  <si>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</si>
  <si>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</si>
  <si>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</si>
  <si>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</si>
  <si>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</si>
  <si>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</si>
  <si>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</si>
  <si>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</si>
  <si>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</si>
  <si>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</si>
  <si>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</si>
  <si>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</si>
  <si>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</si>
  <si>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</si>
  <si>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</si>
  <si>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</si>
  <si>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</si>
  <si>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</si>
  <si>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</si>
  <si>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</si>
  <si>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</si>
  <si>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</si>
  <si>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</si>
  <si>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</si>
  <si>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</si>
  <si>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</si>
  <si>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</si>
  <si>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</si>
  <si>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</si>
  <si>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</si>
  <si>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</si>
  <si>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</si>
  <si>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</si>
  <si>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</si>
  <si>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</si>
  <si>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</si>
  <si>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</si>
  <si>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</si>
  <si>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</si>
  <si>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</si>
  <si>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</si>
  <si>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</si>
  <si>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</si>
  <si>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</si>
  <si>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</si>
  <si>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</si>
  <si>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</si>
  <si>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</si>
  <si>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</si>
  <si>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</si>
  <si>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</si>
  <si>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</si>
  <si>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</si>
  <si>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</si>
  <si>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</si>
  <si>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</si>
  <si>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</si>
  <si>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</si>
  <si>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</si>
  <si>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</si>
  <si>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</si>
  <si>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</si>
  <si>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</si>
  <si>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</si>
  <si>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</si>
  <si>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</si>
  <si>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</si>
  <si>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</si>
  <si>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</si>
  <si>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</si>
  <si>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</si>
  <si>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</si>
  <si>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</si>
  <si>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</si>
  <si>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</si>
  <si>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</si>
  <si>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</si>
  <si>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</si>
  <si>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</si>
  <si>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</si>
  <si>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</si>
  <si>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</si>
  <si>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</si>
  <si>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</si>
  <si>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</si>
  <si>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</si>
  <si>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</si>
  <si>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</si>
  <si>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</si>
  <si>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</si>
  <si>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</si>
  <si>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</si>
  <si>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</si>
  <si>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</si>
  <si>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</si>
  <si>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</si>
  <si>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</si>
  <si>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</si>
  <si>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</si>
  <si>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</si>
  <si>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</si>
  <si>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</si>
  <si>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</si>
  <si>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</si>
  <si>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</si>
  <si>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</si>
  <si>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</si>
  <si>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</si>
  <si>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</si>
  <si>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</si>
  <si>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</si>
  <si>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</si>
  <si>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</si>
  <si>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</si>
  <si>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</si>
  <si>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</si>
  <si>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</si>
  <si>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</si>
  <si>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</si>
  <si>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</si>
  <si>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</si>
  <si>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</si>
  <si>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</si>
  <si>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</si>
  <si>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</si>
  <si>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</si>
  <si>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</si>
  <si>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</si>
  <si>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</si>
  <si>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</si>
  <si>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</si>
  <si>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</si>
  <si>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</si>
  <si>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</si>
  <si>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</si>
  <si>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</si>
  <si>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</si>
  <si>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</si>
  <si>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</si>
  <si>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</si>
  <si>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</si>
  <si>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</si>
  <si>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</si>
  <si>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</si>
  <si>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</si>
  <si>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</si>
  <si>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</si>
  <si>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</si>
  <si>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</si>
  <si>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</si>
  <si>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</si>
  <si>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</si>
  <si>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</si>
  <si>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</si>
  <si>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</si>
  <si>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</si>
  <si>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</si>
  <si>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</si>
  <si>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</si>
  <si>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</si>
  <si>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</si>
  <si>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</si>
  <si>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</si>
  <si>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</si>
  <si>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</si>
  <si>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</si>
  <si>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</si>
  <si>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</si>
  <si>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</si>
  <si>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</si>
  <si>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</si>
  <si>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</si>
  <si>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</si>
  <si>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</si>
  <si>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</si>
  <si>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</si>
  <si>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</si>
  <si>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</si>
  <si>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</si>
  <si>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</si>
  <si>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</si>
  <si>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</si>
  <si>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</si>
  <si>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</si>
  <si>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</si>
  <si>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</si>
  <si>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</si>
  <si>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</si>
  <si>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</si>
  <si>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</si>
  <si>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</si>
  <si>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</si>
  <si>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</si>
  <si>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</si>
  <si>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</si>
  <si>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</si>
  <si>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</si>
  <si>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</si>
  <si>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</si>
  <si>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</si>
  <si>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</si>
  <si>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</si>
  <si>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</si>
  <si>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</si>
  <si>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</si>
  <si>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</si>
  <si>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</si>
  <si>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</si>
  <si>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</si>
  <si>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</si>
  <si>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</si>
  <si>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</si>
  <si>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</si>
  <si>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</si>
  <si>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</si>
  <si>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</si>
  <si>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</si>
  <si>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</si>
  <si>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</si>
  <si>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</si>
  <si>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</si>
  <si>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</si>
  <si>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</si>
  <si>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</si>
  <si>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</si>
  <si>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</si>
  <si>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</si>
  <si>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</si>
  <si>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</si>
  <si>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</si>
  <si>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</si>
  <si>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</si>
  <si>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</si>
  <si>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</si>
  <si>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</si>
  <si>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</si>
  <si>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</si>
  <si>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</si>
  <si>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</si>
  <si>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</si>
  <si>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</si>
  <si>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</si>
  <si>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</si>
  <si>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</si>
  <si>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</si>
  <si>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</si>
  <si>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</si>
  <si>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</si>
  <si>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</si>
  <si>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</si>
  <si>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</si>
  <si>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</si>
  <si>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</si>
  <si>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</si>
  <si>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</si>
  <si>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</si>
  <si>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</si>
  <si>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</si>
  <si>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</si>
  <si>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</si>
  <si>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</si>
  <si>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</si>
  <si>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</si>
  <si>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</si>
  <si>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</si>
  <si>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</si>
  <si>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</si>
  <si>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</si>
  <si>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</si>
  <si>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</si>
  <si>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</si>
  <si>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</si>
  <si>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</si>
  <si>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</si>
  <si>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</si>
  <si>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</si>
  <si>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</si>
  <si>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</si>
  <si>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</si>
  <si>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</si>
  <si>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</si>
  <si>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</si>
  <si>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</si>
  <si>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</si>
  <si>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</si>
  <si>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</si>
  <si>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</si>
  <si>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</si>
  <si>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</si>
  <si>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</si>
  <si>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</si>
  <si>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</si>
  <si>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</si>
  <si>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</si>
  <si>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</si>
  <si>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</si>
  <si>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</si>
  <si>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</si>
  <si>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</si>
  <si>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</si>
  <si>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</si>
  <si>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</si>
  <si>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</si>
  <si>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</si>
  <si>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</si>
  <si>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</si>
  <si>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</si>
  <si>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</si>
  <si>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</si>
  <si>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</si>
  <si>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</si>
  <si>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</si>
  <si>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</si>
  <si>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</si>
  <si>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</si>
  <si>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</si>
  <si>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</si>
  <si>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</si>
  <si>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</si>
  <si>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</si>
  <si>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</si>
  <si>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</si>
  <si>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</si>
  <si>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</si>
  <si>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</si>
  <si>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</si>
  <si>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</si>
  <si>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</si>
  <si>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</si>
  <si>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</si>
  <si>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</si>
  <si>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</si>
  <si>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</si>
  <si>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</si>
  <si>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</si>
  <si>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</si>
  <si>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</si>
  <si>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</si>
  <si>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</si>
  <si>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</si>
  <si>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</si>
  <si>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</si>
  <si>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</si>
  <si>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</si>
  <si>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</si>
  <si>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</si>
  <si>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</si>
  <si>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</si>
  <si>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</si>
  <si>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</si>
  <si>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</si>
  <si>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</si>
  <si>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</si>
  <si>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</si>
  <si>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</si>
  <si>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</si>
  <si>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</si>
  <si>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</si>
  <si>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</si>
  <si>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</si>
  <si>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</si>
  <si>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</si>
  <si>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</si>
  <si>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</si>
  <si>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</si>
  <si>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</si>
  <si>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</si>
  <si>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</si>
  <si>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</si>
  <si>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</si>
  <si>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</si>
  <si>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</si>
  <si>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</si>
  <si>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</si>
  <si>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</si>
  <si>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</si>
  <si>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</si>
  <si>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</si>
  <si>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</si>
  <si>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</si>
  <si>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</si>
  <si>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</si>
  <si>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</si>
  <si>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</si>
  <si>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</si>
  <si>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</si>
  <si>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</si>
  <si>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</si>
  <si>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</si>
  <si>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</si>
  <si>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</si>
  <si>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</si>
  <si>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</si>
  <si>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</si>
  <si>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</si>
  <si>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</si>
  <si>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</si>
  <si>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</si>
  <si>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</si>
  <si>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</si>
  <si>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</si>
  <si>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</si>
  <si>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</si>
  <si>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</si>
  <si>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</si>
  <si>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</si>
  <si>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</si>
  <si>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</si>
  <si>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</si>
  <si>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</si>
  <si>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</si>
  <si>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</si>
  <si>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</si>
  <si>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</si>
  <si>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</si>
  <si>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</si>
  <si>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</si>
  <si>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</si>
  <si>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</si>
  <si>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</si>
  <si>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</si>
  <si>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</si>
  <si>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</si>
  <si>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</si>
  <si>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</si>
  <si>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</si>
  <si>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</si>
  <si>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</si>
  <si>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</si>
  <si>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</si>
  <si>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</si>
  <si>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</si>
  <si>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</si>
  <si>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</si>
  <si>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</si>
  <si>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</si>
  <si>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</si>
  <si>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</si>
  <si>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</si>
  <si>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</si>
  <si>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</si>
  <si>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</si>
  <si>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</si>
  <si>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</si>
  <si>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</si>
  <si>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</si>
  <si>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</si>
  <si>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</si>
  <si>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</si>
  <si>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</si>
  <si>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</si>
  <si>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</si>
  <si>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</si>
  <si>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</si>
  <si>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</si>
  <si>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</si>
  <si>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</si>
  <si>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</si>
  <si>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</si>
  <si>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</si>
  <si>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</si>
  <si>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</si>
  <si>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</si>
  <si>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</si>
  <si>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</si>
  <si>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</si>
  <si>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</si>
  <si>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</si>
  <si>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</si>
  <si>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</si>
  <si>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</si>
  <si>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</si>
  <si>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</si>
  <si>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</si>
  <si>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</si>
  <si>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</si>
  <si>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</si>
  <si>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</si>
  <si>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</si>
  <si>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</si>
  <si>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</si>
  <si>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</si>
  <si>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</si>
  <si>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</si>
  <si>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</si>
  <si>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</si>
  <si>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</si>
  <si>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</si>
  <si>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</si>
  <si>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</si>
  <si>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</si>
  <si>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</si>
  <si>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</si>
  <si>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</si>
  <si>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</si>
  <si>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</si>
  <si>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</si>
  <si>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</si>
  <si>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</si>
  <si>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</si>
  <si>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</si>
  <si>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</si>
  <si>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</si>
  <si>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</si>
  <si>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</si>
  <si>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</si>
  <si>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</si>
  <si>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</si>
  <si>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</si>
  <si>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</si>
  <si>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</si>
  <si>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</si>
  <si>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</si>
  <si>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</si>
  <si>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</si>
  <si>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</si>
  <si>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</si>
  <si>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</si>
  <si>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</si>
  <si>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</si>
  <si>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</si>
  <si>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</si>
  <si>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</si>
  <si>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</si>
  <si>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</si>
  <si>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</si>
  <si>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</si>
  <si>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</si>
  <si>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</si>
  <si>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</si>
  <si>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</si>
  <si>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</si>
  <si>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</si>
  <si>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</si>
  <si>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</si>
  <si>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</si>
  <si>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</si>
  <si>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</si>
  <si>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</si>
  <si>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</si>
  <si>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</si>
  <si>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</si>
  <si>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</si>
  <si>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</si>
  <si>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</si>
  <si>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</si>
  <si>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</si>
  <si>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</si>
  <si>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</si>
  <si>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</si>
  <si>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</si>
  <si>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</si>
  <si>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</si>
  <si>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</si>
  <si>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</si>
  <si>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</si>
  <si>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</si>
  <si>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</si>
  <si>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</si>
  <si>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</si>
  <si>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</si>
  <si>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</si>
  <si>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</si>
  <si>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</si>
  <si>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</si>
  <si>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</si>
  <si>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</si>
  <si>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</si>
  <si>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</si>
  <si>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</si>
  <si>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</si>
  <si>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</si>
  <si>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</si>
  <si>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</si>
  <si>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</si>
  <si>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</si>
  <si>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</si>
  <si>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</si>
  <si>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</si>
  <si>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</si>
  <si>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</si>
  <si>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</si>
  <si>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</si>
  <si>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</si>
  <si>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</si>
  <si>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</si>
  <si>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</si>
  <si>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</si>
  <si>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</si>
  <si>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</si>
  <si>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</si>
  <si>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</si>
  <si>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</si>
  <si>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</si>
  <si>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</si>
  <si>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</si>
  <si>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</si>
  <si>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</si>
  <si>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</si>
  <si>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</si>
  <si>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</si>
  <si>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</si>
  <si>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</si>
  <si>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</si>
  <si>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</si>
  <si>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</si>
  <si>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</si>
  <si>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</si>
  <si>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</si>
  <si>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</si>
  <si>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</si>
  <si>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</si>
  <si>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</si>
  <si>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</si>
  <si>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</si>
  <si>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</si>
  <si>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</si>
  <si>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</si>
  <si>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</si>
  <si>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</si>
  <si>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</si>
  <si>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</si>
  <si>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</si>
  <si>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</si>
  <si>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</si>
  <si>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</si>
  <si>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</si>
  <si>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</si>
  <si>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</si>
  <si>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</si>
  <si>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</si>
  <si>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</si>
  <si>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</si>
  <si>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</si>
  <si>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</si>
  <si>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</si>
  <si>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</si>
  <si>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</si>
  <si>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</si>
  <si>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</si>
  <si>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</si>
  <si>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</si>
  <si>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</si>
  <si>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</si>
  <si>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</si>
  <si>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</si>
  <si>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</si>
  <si>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</si>
  <si>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</si>
  <si>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</si>
  <si>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</si>
  <si>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</si>
  <si>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</si>
  <si>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</si>
  <si>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</si>
  <si>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</si>
  <si>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</si>
  <si>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</si>
  <si>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</si>
  <si>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</si>
  <si>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</si>
  <si>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</si>
  <si>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</si>
  <si>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</si>
  <si>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</si>
  <si>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</si>
  <si>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</si>
  <si>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</si>
  <si>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</si>
  <si>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</si>
  <si>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</si>
  <si>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</si>
  <si>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</si>
  <si>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</si>
  <si>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</si>
  <si>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</si>
  <si>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</si>
  <si>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</si>
  <si>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</si>
  <si>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</si>
  <si>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</si>
  <si>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</si>
  <si>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</si>
  <si>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</si>
  <si>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</si>
  <si>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</si>
  <si>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</si>
  <si>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</si>
  <si>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</si>
  <si>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</si>
  <si>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</si>
  <si>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</si>
  <si>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</si>
  <si>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</si>
  <si>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</si>
  <si>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</si>
  <si>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</si>
  <si>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</si>
  <si>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</si>
  <si>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</si>
  <si>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</si>
  <si>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</si>
  <si>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</si>
  <si>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</si>
  <si>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</si>
  <si>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</si>
  <si>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</si>
  <si>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</si>
  <si>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</si>
  <si>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</si>
  <si>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</si>
  <si>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</si>
  <si>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</si>
  <si>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</si>
  <si>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</si>
  <si>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</si>
  <si>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</si>
  <si>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</si>
  <si>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</si>
  <si>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</si>
  <si>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</si>
  <si>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</si>
  <si>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</si>
  <si>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</si>
  <si>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</si>
  <si>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</si>
  <si>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</si>
  <si>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</si>
  <si>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</si>
  <si>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</si>
  <si>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</si>
  <si>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</si>
  <si>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</si>
  <si>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</si>
  <si>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</si>
  <si>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</si>
  <si>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</si>
  <si>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</si>
  <si>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</si>
  <si>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</si>
  <si>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</si>
  <si>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</si>
  <si>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</si>
  <si>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</si>
  <si>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</si>
  <si>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</si>
  <si>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</si>
  <si>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</si>
  <si>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</si>
  <si>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</si>
  <si>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</si>
  <si>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</si>
  <si>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</si>
  <si>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</si>
  <si>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</si>
  <si>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</si>
  <si>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</si>
  <si>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</si>
  <si>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</si>
  <si>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</si>
  <si>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</si>
  <si>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</si>
  <si>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</si>
  <si>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</si>
  <si>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</si>
  <si>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</si>
  <si>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</si>
  <si>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</si>
  <si>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</si>
  <si>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</si>
  <si>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</si>
  <si>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</si>
  <si>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</si>
  <si>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</si>
  <si>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</si>
  <si>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</si>
  <si>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</si>
  <si>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</si>
  <si>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</si>
  <si>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</si>
  <si>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</si>
  <si>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</si>
  <si>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</si>
  <si>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</si>
  <si>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</si>
  <si>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</si>
  <si>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</si>
  <si>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</si>
  <si>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</si>
  <si>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</si>
  <si>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</si>
  <si>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</si>
  <si>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</si>
  <si>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</si>
  <si>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</si>
  <si>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</si>
  <si>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</si>
  <si>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</si>
  <si>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</si>
  <si>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</si>
  <si>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</si>
  <si>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</si>
  <si>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</si>
  <si>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</si>
  <si>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</si>
  <si>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</si>
  <si>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</si>
  <si>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</si>
  <si>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</si>
  <si>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</si>
  <si>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</si>
  <si>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</si>
  <si>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</si>
  <si>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</si>
  <si>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</si>
  <si>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</si>
  <si>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</si>
  <si>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</si>
  <si>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</si>
  <si>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</si>
  <si>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</si>
  <si>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</si>
  <si>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</si>
  <si>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</si>
  <si>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</si>
  <si>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</si>
  <si>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</si>
  <si>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</si>
  <si>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</si>
  <si>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</si>
  <si>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</si>
  <si>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</si>
  <si>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</si>
  <si>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</si>
  <si>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</si>
  <si>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</si>
  <si>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</si>
  <si>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</si>
  <si>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</si>
  <si>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</si>
  <si>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</si>
  <si>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</si>
  <si>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</si>
  <si>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</si>
  <si>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</si>
  <si>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</si>
  <si>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</si>
  <si>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</si>
  <si>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</si>
  <si>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</si>
  <si>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</si>
  <si>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</si>
  <si>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</si>
  <si>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</si>
  <si>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</si>
  <si>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</si>
  <si>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</si>
  <si>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</si>
  <si>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</si>
  <si>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</si>
  <si>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</si>
  <si>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</si>
  <si>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</si>
  <si>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</si>
  <si>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</si>
  <si>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</si>
  <si>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</si>
  <si>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</si>
  <si>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</si>
  <si>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</si>
  <si>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</si>
  <si>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</si>
  <si>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</si>
  <si>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</si>
  <si>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</si>
  <si>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</si>
  <si>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</si>
  <si>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</si>
  <si>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</si>
  <si>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</si>
  <si>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</si>
  <si>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</si>
  <si>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</si>
  <si>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</si>
  <si>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</si>
  <si>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</si>
  <si>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</si>
  <si>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</si>
  <si>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</si>
  <si>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</si>
  <si>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</si>
  <si>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</si>
  <si>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</si>
  <si>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</si>
  <si>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</si>
  <si>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</si>
  <si>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</si>
  <si>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</si>
  <si>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</si>
  <si>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</si>
  <si>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</si>
  <si>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</si>
  <si>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</si>
  <si>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</si>
  <si>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</si>
  <si>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</si>
  <si>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</si>
  <si>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</si>
  <si>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</si>
  <si>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</si>
  <si>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</si>
  <si>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</si>
  <si>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</si>
  <si>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</si>
  <si>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</si>
  <si>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</si>
  <si>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</si>
  <si>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</si>
  <si>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</si>
  <si>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</si>
  <si>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</si>
  <si>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</si>
  <si>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</si>
  <si>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</si>
  <si>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</si>
  <si>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</si>
  <si>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</si>
  <si>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</si>
  <si>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</si>
  <si>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</si>
  <si>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</si>
  <si>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</si>
  <si>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</si>
  <si>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</si>
  <si>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</si>
  <si>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</si>
  <si>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</si>
  <si>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</si>
  <si>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</si>
  <si>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</si>
  <si>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</si>
  <si>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</si>
  <si>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</si>
  <si>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</si>
  <si>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</si>
  <si>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</si>
  <si>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</si>
  <si>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</si>
  <si>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</si>
  <si>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</si>
  <si>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</si>
  <si>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</si>
  <si>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</si>
  <si>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</si>
  <si>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</si>
  <si>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</si>
  <si>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</si>
  <si>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</si>
  <si>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</si>
  <si>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</si>
  <si>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</si>
  <si>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</si>
  <si>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</si>
  <si>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</si>
  <si>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</si>
  <si>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</si>
  <si>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</si>
  <si>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</si>
  <si>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</si>
  <si>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</si>
  <si>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</si>
  <si>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</si>
  <si>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</si>
  <si>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</si>
  <si>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</si>
  <si>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</si>
  <si>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</si>
  <si>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</si>
  <si>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</si>
  <si>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</si>
  <si>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</si>
  <si>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</si>
  <si>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</si>
  <si>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</si>
  <si>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</si>
  <si>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</si>
  <si>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</si>
  <si>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</si>
  <si>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</si>
  <si>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</si>
  <si>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</si>
  <si>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</si>
  <si>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</si>
  <si>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</si>
  <si>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</si>
  <si>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</si>
  <si>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</si>
  <si>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</si>
  <si>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</si>
  <si>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</si>
  <si>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</si>
  <si>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</si>
  <si>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</si>
  <si>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</si>
  <si>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</si>
  <si>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</si>
  <si>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</si>
  <si>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</si>
  <si>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</si>
  <si>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</si>
  <si>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</si>
  <si>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</si>
  <si>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</si>
  <si>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</si>
  <si>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</si>
  <si>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</si>
  <si>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</si>
  <si>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</si>
  <si>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</si>
  <si>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</si>
  <si>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</si>
  <si>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</si>
  <si>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</si>
  <si>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</si>
  <si>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</si>
  <si>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</si>
  <si>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</si>
  <si>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</si>
  <si>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</si>
  <si>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</si>
  <si>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</si>
  <si>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</si>
  <si>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</si>
  <si>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</si>
  <si>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</si>
  <si>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</si>
  <si>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</si>
  <si>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</si>
  <si>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</si>
  <si>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</si>
  <si>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</si>
  <si>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</si>
  <si>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</si>
  <si>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</si>
  <si>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</si>
  <si>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</si>
  <si>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</si>
  <si>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</si>
  <si>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</si>
  <si>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</si>
  <si>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</si>
  <si>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</si>
  <si>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</si>
  <si>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</si>
  <si>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</si>
  <si>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</si>
  <si>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</si>
  <si>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</si>
  <si>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</si>
  <si>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</si>
  <si>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</si>
  <si>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</si>
  <si>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</si>
  <si>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</si>
  <si>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</si>
  <si>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</si>
  <si>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</si>
  <si>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</si>
  <si>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</si>
  <si>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</si>
  <si>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</si>
  <si>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</si>
  <si>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</si>
  <si>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</si>
  <si>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</si>
  <si>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</si>
  <si>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</si>
  <si>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</si>
  <si>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</si>
  <si>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</si>
  <si>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</si>
  <si>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</si>
  <si>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</si>
  <si>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</si>
  <si>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</si>
  <si>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</si>
  <si>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</si>
  <si>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</si>
  <si>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</si>
  <si>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</si>
  <si>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</si>
  <si>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</si>
  <si>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</si>
  <si>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</si>
  <si>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</si>
  <si>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</si>
  <si>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</si>
  <si>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</si>
  <si>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</si>
  <si>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</si>
  <si>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</si>
  <si>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</si>
  <si>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</si>
  <si>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</si>
  <si>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</si>
  <si>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</si>
  <si>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</si>
  <si>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</si>
  <si>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</si>
  <si>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</si>
  <si>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</si>
  <si>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</si>
  <si>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</si>
  <si>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</si>
  <si>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</si>
  <si>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</si>
  <si>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</si>
  <si>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</si>
  <si>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</si>
  <si>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</si>
  <si>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</si>
  <si>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</si>
  <si>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</si>
  <si>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</si>
  <si>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</si>
  <si>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</si>
  <si>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</si>
  <si>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</si>
  <si>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</si>
  <si>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</si>
  <si>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</si>
  <si>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</si>
  <si>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</si>
  <si>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</si>
  <si>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</si>
  <si>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</si>
  <si>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</si>
  <si>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</si>
  <si>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</si>
  <si>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</si>
  <si>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</si>
  <si>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</si>
  <si>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</si>
  <si>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</si>
  <si>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</si>
  <si>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</si>
  <si>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</si>
  <si>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</si>
  <si>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</si>
  <si>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</si>
  <si>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</si>
  <si>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</si>
  <si>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</si>
  <si>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</si>
  <si>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</si>
  <si>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</si>
  <si>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</si>
  <si>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</si>
  <si>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</si>
  <si>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</si>
  <si>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</si>
  <si>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</si>
  <si>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</si>
  <si>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</si>
  <si>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</si>
  <si>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</si>
  <si>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</si>
  <si>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</si>
  <si>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</si>
  <si>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</si>
  <si>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</si>
  <si>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</si>
  <si>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</si>
  <si>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</si>
  <si>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</si>
  <si>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</si>
  <si>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</si>
  <si>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</si>
  <si>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</si>
  <si>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</si>
  <si>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</si>
  <si>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</si>
  <si>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</si>
  <si>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</si>
  <si>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</si>
  <si>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</si>
  <si>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</si>
  <si>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</si>
  <si>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</si>
  <si>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</si>
  <si>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</si>
  <si>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</si>
  <si>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</si>
  <si>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</si>
  <si>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</si>
  <si>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</si>
  <si>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</si>
  <si>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</si>
  <si>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</si>
  <si>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</si>
  <si>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</si>
  <si>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</si>
  <si>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</si>
  <si>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</si>
  <si>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</si>
  <si>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</si>
  <si>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</si>
  <si>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</si>
  <si>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</si>
  <si>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</si>
  <si>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</si>
  <si>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</si>
  <si>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</si>
  <si>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</si>
  <si>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</si>
  <si>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</si>
  <si>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</si>
  <si>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</si>
  <si>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</si>
  <si>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</si>
  <si>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</si>
  <si>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</si>
  <si>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</si>
  <si>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</si>
  <si>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</si>
  <si>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</si>
  <si>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</si>
  <si>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</si>
  <si>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</si>
  <si>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</si>
  <si>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</si>
  <si>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</si>
  <si>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</si>
  <si>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</si>
  <si>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</si>
  <si>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</si>
  <si>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</si>
  <si>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</si>
  <si>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</si>
  <si>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</si>
  <si>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</si>
  <si>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</si>
  <si>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</si>
  <si>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</si>
  <si>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</si>
  <si>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</si>
  <si>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</si>
  <si>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</si>
  <si>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</si>
  <si>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</si>
  <si>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</si>
  <si>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</si>
  <si>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</si>
  <si>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</si>
  <si>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</si>
  <si>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</si>
  <si>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</si>
  <si>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</si>
  <si>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</si>
  <si>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</si>
  <si>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</si>
  <si>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</si>
  <si>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</si>
  <si>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</si>
  <si>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</si>
  <si>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</si>
  <si>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</si>
  <si>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</si>
  <si>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</si>
  <si>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</si>
  <si>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</si>
  <si>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</si>
  <si>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</si>
  <si>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</si>
  <si>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</si>
  <si>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</si>
  <si>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</si>
  <si>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</si>
  <si>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</si>
  <si>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</si>
  <si>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</si>
  <si>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</si>
  <si>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</si>
  <si>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</si>
  <si>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</si>
  <si>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</si>
  <si>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</si>
  <si>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</si>
  <si>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</si>
  <si>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</si>
  <si>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</si>
  <si>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</si>
  <si>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</si>
  <si>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</si>
  <si>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</si>
  <si>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</si>
  <si>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</si>
  <si>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</si>
  <si>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</si>
  <si>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</si>
  <si>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</si>
  <si>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</si>
  <si>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</si>
  <si>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</si>
  <si>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</si>
  <si>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</si>
  <si>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</si>
  <si>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</si>
  <si>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</si>
  <si>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</si>
  <si>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</si>
  <si>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</si>
  <si>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</si>
  <si>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</si>
  <si>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</si>
  <si>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</si>
  <si>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</si>
  <si>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</si>
  <si>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</si>
  <si>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</si>
  <si>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</si>
  <si>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</si>
  <si>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</si>
  <si>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</si>
  <si>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</si>
  <si>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</si>
  <si>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</si>
  <si>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</si>
  <si>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</si>
  <si>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</si>
  <si>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</si>
  <si>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</si>
  <si>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</si>
  <si>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</si>
  <si>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</si>
  <si>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</si>
  <si>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</si>
  <si>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</si>
  <si>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</si>
  <si>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</si>
  <si>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</si>
  <si>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</si>
  <si>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</si>
  <si>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</si>
  <si>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</si>
  <si>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</si>
  <si>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</si>
  <si>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</si>
  <si>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</si>
  <si>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</si>
  <si>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</si>
  <si>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</si>
  <si>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</si>
  <si>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</si>
  <si>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</si>
  <si>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</si>
  <si>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</si>
  <si>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</si>
  <si>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</si>
  <si>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</si>
  <si>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</si>
  <si>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</si>
  <si>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</si>
  <si>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</si>
  <si>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</si>
  <si>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</si>
  <si>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</si>
  <si>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</si>
  <si>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</si>
  <si>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</si>
  <si>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</si>
  <si>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</si>
  <si>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</si>
  <si>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</si>
  <si>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</si>
  <si>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</si>
  <si>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</si>
  <si>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</si>
  <si>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</si>
  <si>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</si>
  <si>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</si>
  <si>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</si>
  <si>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</si>
  <si>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</si>
  <si>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</si>
  <si>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</si>
  <si>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</si>
  <si>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</si>
  <si>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</si>
  <si>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</si>
  <si>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</si>
  <si>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</si>
  <si>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</si>
  <si>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</si>
  <si>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</si>
  <si>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</si>
  <si>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</si>
  <si>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</si>
  <si>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</si>
  <si>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</si>
  <si>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</si>
  <si>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</si>
  <si>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</si>
  <si>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</si>
  <si>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</si>
  <si>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</si>
  <si>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</si>
  <si>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</si>
  <si>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</si>
  <si>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</si>
  <si>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</si>
  <si>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</si>
  <si>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</si>
  <si>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</si>
  <si>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</si>
  <si>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</si>
  <si>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</si>
  <si>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</si>
  <si>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</si>
  <si>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</si>
  <si>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</si>
  <si>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</si>
  <si>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</si>
  <si>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</si>
  <si>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</si>
  <si>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</si>
  <si>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</si>
  <si>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</si>
  <si>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</si>
  <si>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</si>
  <si>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</si>
  <si>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</si>
  <si>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</si>
  <si>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</si>
  <si>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</si>
  <si>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</si>
  <si>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</si>
  <si>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</si>
  <si>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</si>
  <si>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</si>
  <si>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</si>
  <si>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</si>
  <si>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</si>
  <si>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</si>
  <si>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</si>
  <si>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</si>
  <si>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</si>
  <si>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</si>
  <si>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</si>
  <si>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</si>
  <si>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</si>
  <si>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</si>
  <si>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</si>
  <si>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</si>
  <si>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</si>
  <si>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</si>
  <si>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</si>
  <si>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</si>
  <si>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</si>
  <si>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</si>
  <si>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</si>
  <si>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</si>
  <si>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</si>
  <si>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</si>
  <si>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</si>
  <si>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</si>
  <si>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</si>
  <si>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</si>
  <si>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</si>
  <si>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</si>
  <si>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</si>
  <si>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</si>
  <si>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</si>
  <si>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</si>
  <si>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</si>
  <si>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</si>
  <si>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</si>
  <si>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</si>
  <si>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</si>
  <si>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</si>
  <si>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</si>
  <si>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</si>
  <si>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</si>
  <si>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</si>
  <si>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</si>
  <si>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</si>
  <si>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</si>
  <si>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</si>
  <si>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</si>
  <si>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</si>
  <si>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</si>
  <si>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</si>
  <si>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</si>
  <si>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</si>
  <si>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</si>
  <si>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</si>
  <si>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</si>
  <si>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</si>
  <si>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</si>
  <si>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</si>
  <si>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</si>
  <si>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</si>
  <si>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</si>
  <si>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</si>
  <si>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</si>
  <si>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</si>
  <si>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</si>
  <si>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</si>
  <si>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</si>
  <si>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</si>
  <si>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</si>
  <si>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</si>
  <si>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</si>
  <si>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</si>
  <si>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</si>
  <si>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</si>
  <si>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</si>
  <si>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</si>
  <si>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</si>
  <si>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</si>
  <si>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</si>
  <si>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</si>
  <si>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</si>
  <si>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</si>
  <si>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</si>
  <si>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</si>
  <si>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</si>
  <si>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</si>
  <si>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</si>
  <si>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</si>
  <si>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</si>
  <si>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</si>
  <si>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</si>
  <si>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</si>
  <si>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</si>
  <si>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</si>
  <si>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</si>
  <si>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</si>
  <si>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</si>
  <si>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</si>
  <si>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</si>
  <si>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</si>
  <si>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</si>
  <si>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</si>
  <si>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</si>
  <si>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</si>
  <si>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</si>
  <si>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</si>
  <si>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</si>
  <si>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</si>
  <si>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</si>
  <si>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</si>
  <si>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</si>
  <si>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</si>
  <si>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</si>
  <si>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</si>
  <si>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</si>
  <si>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</si>
  <si>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</si>
  <si>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</si>
  <si>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</si>
  <si>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</si>
  <si>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</si>
  <si>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</si>
  <si>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</si>
  <si>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</si>
  <si>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</si>
  <si>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</si>
  <si>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</si>
  <si>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</si>
  <si>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</si>
  <si>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</si>
  <si>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</si>
  <si>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</si>
  <si>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</si>
  <si>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</si>
  <si>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</si>
  <si>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</si>
  <si>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</si>
  <si>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</si>
  <si>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</si>
  <si>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</si>
  <si>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</si>
  <si>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</si>
  <si>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</si>
  <si>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</si>
  <si>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</si>
  <si>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</si>
  <si>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</si>
  <si>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</si>
  <si>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</si>
  <si>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</si>
  <si>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</si>
  <si>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</si>
  <si>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</si>
  <si>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</si>
  <si>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</si>
  <si>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</si>
  <si>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</si>
  <si>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</si>
  <si>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</si>
  <si>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</si>
  <si>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</si>
  <si>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</si>
  <si>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</si>
  <si>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</si>
  <si>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</si>
  <si>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</si>
  <si>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</si>
  <si>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</si>
  <si>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</si>
  <si>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</si>
  <si>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</si>
  <si>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</si>
  <si>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</si>
  <si>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</si>
  <si>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</si>
  <si>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</si>
  <si>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</si>
  <si>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</si>
  <si>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</si>
  <si>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</si>
  <si>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</si>
  <si>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</si>
  <si>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</si>
  <si>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</si>
  <si>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</si>
  <si>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</si>
  <si>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</si>
  <si>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</si>
  <si>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</si>
  <si>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</si>
  <si>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</si>
  <si>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</si>
  <si>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</si>
  <si>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</si>
  <si>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</si>
  <si>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</si>
  <si>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</si>
  <si>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</si>
  <si>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</si>
  <si>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</si>
  <si>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</si>
  <si>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</si>
  <si>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</si>
  <si>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</si>
  <si>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</si>
  <si>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</si>
  <si>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</si>
  <si>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</si>
  <si>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</si>
  <si>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</si>
  <si>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</si>
  <si>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</si>
  <si>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</si>
  <si>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</si>
  <si>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</si>
  <si>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</si>
  <si>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</si>
  <si>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</si>
  <si>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</si>
  <si>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</si>
  <si>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</si>
  <si>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</si>
  <si>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</si>
  <si>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</si>
  <si>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</si>
  <si>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</si>
  <si>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</si>
  <si>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</si>
  <si>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</si>
  <si>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</si>
  <si>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</si>
  <si>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</si>
  <si>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</si>
  <si>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</si>
  <si>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</si>
  <si>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</si>
  <si>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</si>
  <si>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</si>
  <si>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</si>
  <si>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</si>
  <si>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</si>
  <si>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</si>
  <si>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</si>
  <si>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</si>
  <si>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</si>
  <si>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</si>
  <si>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</si>
  <si>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</si>
  <si>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</si>
  <si>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</si>
  <si>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</si>
  <si>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</si>
  <si>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</si>
  <si>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</si>
  <si>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</si>
  <si>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</si>
  <si>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</si>
  <si>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</si>
  <si>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</si>
  <si>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</si>
  <si>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</si>
  <si>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</si>
  <si>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</si>
  <si>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</si>
  <si>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</si>
  <si>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</si>
  <si>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</si>
  <si>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</si>
  <si>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</si>
  <si>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</si>
  <si>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</si>
  <si>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</si>
  <si>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</si>
  <si>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</si>
  <si>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</si>
  <si>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</si>
  <si>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</si>
  <si>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</si>
  <si>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</si>
  <si>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</si>
  <si>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</si>
  <si>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</si>
  <si>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</si>
  <si>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</si>
  <si>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</si>
  <si>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</si>
  <si>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</si>
  <si>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</si>
  <si>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</si>
  <si>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</si>
  <si>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</si>
  <si>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</si>
  <si>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</si>
  <si>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</si>
  <si>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</si>
  <si>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</si>
  <si>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</si>
  <si>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</si>
  <si>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</si>
  <si>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</si>
  <si>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</si>
  <si>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</si>
  <si>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</si>
  <si>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</si>
  <si>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</si>
  <si>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</si>
  <si>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</si>
  <si>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</si>
  <si>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</si>
  <si>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</si>
  <si>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</si>
  <si>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</si>
  <si>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</si>
  <si>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</si>
  <si>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</si>
  <si>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</si>
  <si>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</si>
  <si>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</si>
  <si>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</si>
  <si>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</si>
  <si>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</si>
  <si>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</si>
  <si>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</si>
  <si>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</si>
  <si>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</si>
  <si>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</si>
  <si>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</si>
  <si>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</si>
  <si>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</si>
  <si>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</si>
  <si>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</si>
  <si>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</si>
  <si>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</si>
  <si>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</si>
  <si>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</si>
  <si>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</si>
  <si>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</si>
  <si>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</si>
  <si>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</si>
  <si>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</si>
  <si>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</si>
  <si>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</si>
  <si>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</si>
  <si>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</si>
  <si>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</si>
  <si>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</si>
  <si>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</si>
  <si>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</si>
  <si>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</si>
  <si>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</si>
  <si>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</si>
  <si>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</si>
  <si>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</si>
  <si>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</si>
  <si>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</si>
  <si>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</si>
  <si>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</si>
  <si>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</si>
  <si>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</si>
  <si>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</si>
  <si>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</si>
  <si>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</si>
  <si>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</si>
  <si>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</si>
  <si>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</si>
  <si>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</si>
  <si>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</si>
  <si>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</si>
  <si>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</si>
  <si>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</si>
  <si>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</si>
  <si>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</si>
  <si>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</si>
  <si>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</si>
  <si>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</si>
  <si>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</si>
  <si>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</si>
  <si>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</si>
  <si>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</si>
  <si>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</si>
  <si>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</si>
  <si>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</si>
  <si>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</si>
  <si>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</si>
  <si>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</si>
  <si>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</si>
  <si>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</si>
  <si>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</si>
  <si>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</si>
  <si>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</si>
  <si>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</si>
  <si>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</si>
  <si>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</si>
  <si>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</si>
  <si>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</si>
  <si>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</si>
  <si>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</si>
  <si>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</si>
  <si>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</si>
  <si>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</si>
  <si>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</si>
  <si>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</si>
  <si>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</si>
  <si>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</si>
  <si>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</si>
  <si>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</si>
  <si>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</si>
  <si>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</si>
  <si>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</si>
  <si>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</si>
  <si>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</si>
  <si>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</si>
  <si>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</si>
  <si>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</si>
  <si>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</si>
  <si>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</si>
  <si>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</si>
  <si>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</si>
  <si>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</si>
  <si>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</si>
  <si>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</si>
  <si>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</si>
  <si>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</si>
  <si>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</si>
  <si>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</si>
  <si>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</si>
  <si>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</si>
  <si>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</si>
  <si>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</si>
  <si>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</si>
  <si>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</si>
  <si>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</si>
  <si>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</si>
  <si>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</si>
  <si>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</si>
  <si>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</si>
  <si>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</si>
  <si>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</si>
  <si>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</si>
  <si>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</si>
  <si>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</si>
  <si>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</si>
  <si>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</si>
  <si>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</si>
  <si>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</si>
  <si>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</si>
  <si>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</si>
  <si>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</si>
  <si>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</si>
  <si>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</si>
  <si>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</si>
  <si>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</si>
  <si>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</si>
  <si>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</si>
  <si>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</si>
  <si>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</si>
  <si>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</si>
  <si>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</si>
  <si>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</si>
  <si>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</si>
  <si>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</si>
  <si>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</si>
  <si>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</si>
  <si>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</si>
  <si>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</si>
  <si>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</si>
  <si>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</si>
  <si>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</si>
  <si>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</si>
  <si>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</si>
  <si>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</si>
  <si>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</si>
  <si>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</si>
  <si>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</si>
  <si>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</si>
  <si>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</si>
  <si>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</si>
  <si>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</si>
  <si>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</si>
  <si>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</si>
  <si>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</si>
  <si>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</si>
  <si>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</si>
  <si>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</si>
  <si>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</si>
  <si>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</si>
  <si>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</si>
  <si>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</si>
  <si>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</si>
  <si>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</si>
  <si>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</si>
  <si>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</si>
  <si>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</si>
  <si>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</si>
  <si>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</si>
  <si>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</si>
  <si>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</si>
  <si>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</si>
  <si>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</si>
  <si>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</si>
  <si>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</si>
  <si>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</si>
  <si>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</si>
  <si>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</si>
  <si>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</si>
  <si>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</si>
  <si>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</si>
  <si>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</si>
  <si>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</si>
  <si>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</si>
  <si>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</si>
  <si>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</si>
  <si>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</si>
  <si>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</si>
  <si>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</si>
  <si>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</si>
  <si>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</si>
  <si>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</si>
  <si>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</si>
  <si>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</si>
  <si>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</si>
  <si>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</si>
  <si>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</si>
  <si>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</si>
  <si>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</si>
  <si>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</si>
  <si>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</si>
  <si>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</si>
  <si>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</si>
  <si>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</si>
  <si>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</si>
  <si>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</si>
  <si>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</si>
  <si>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</si>
  <si>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</si>
  <si>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</si>
  <si>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</si>
  <si>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</si>
  <si>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</si>
  <si>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</si>
  <si>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</si>
  <si>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</si>
  <si>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</si>
  <si>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</si>
  <si>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</si>
  <si>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</si>
  <si>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</si>
  <si>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</si>
  <si>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</si>
  <si>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</si>
  <si>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</si>
  <si>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</si>
  <si>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</si>
  <si>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</si>
  <si>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</si>
  <si>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</si>
  <si>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</si>
  <si>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</si>
  <si>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</si>
  <si>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</si>
  <si>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</si>
  <si>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</si>
  <si>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</si>
  <si>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</si>
  <si>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</si>
  <si>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</si>
  <si>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</si>
  <si>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</si>
  <si>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</si>
  <si>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</si>
  <si>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</si>
  <si>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</si>
  <si>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</si>
  <si>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</si>
  <si>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</si>
  <si>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</si>
  <si>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</si>
  <si>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</si>
  <si>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</si>
  <si>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</si>
  <si>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</si>
  <si>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</si>
  <si>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</si>
  <si>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</si>
  <si>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</si>
  <si>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</si>
  <si>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</si>
  <si>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</si>
  <si>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</si>
  <si>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</si>
  <si>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</si>
  <si>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</si>
  <si>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</si>
  <si>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</si>
  <si>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</si>
  <si>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</si>
  <si>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</si>
  <si>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</si>
  <si>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</si>
  <si>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</si>
  <si>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</si>
  <si>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</si>
  <si>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</si>
  <si>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</si>
  <si>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</si>
  <si>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</si>
  <si>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</si>
  <si>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</si>
  <si>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</si>
  <si>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</si>
  <si>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</si>
  <si>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</si>
  <si>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</si>
  <si>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</si>
  <si>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</si>
  <si>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</si>
  <si>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</si>
  <si>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</si>
  <si>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</si>
  <si>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</si>
  <si>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</si>
  <si>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</si>
  <si>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</si>
  <si>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</si>
  <si>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</si>
  <si>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</si>
  <si>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</si>
  <si>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</si>
  <si>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</si>
  <si>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</si>
  <si>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</si>
  <si>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</si>
  <si>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</si>
  <si>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</si>
  <si>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</si>
  <si>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</si>
  <si>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</si>
  <si>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</si>
  <si>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</si>
  <si>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</si>
  <si>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</si>
  <si>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</si>
  <si>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</si>
  <si>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</si>
  <si>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</si>
  <si>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</si>
  <si>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</si>
  <si>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</si>
  <si>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</si>
  <si>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</si>
  <si>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</si>
  <si>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</si>
  <si>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</si>
  <si>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</si>
  <si>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</si>
  <si>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</si>
  <si>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</si>
  <si>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</si>
  <si>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</si>
  <si>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</si>
  <si>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</si>
  <si>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</si>
  <si>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</si>
  <si>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</si>
  <si>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</si>
  <si>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</si>
  <si>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</si>
  <si>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</si>
  <si>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</si>
  <si>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</si>
  <si>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</si>
  <si>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</si>
  <si>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</si>
  <si>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</si>
  <si>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</si>
  <si>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</si>
  <si>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</si>
  <si>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</si>
  <si>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</si>
  <si>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</si>
  <si>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</si>
  <si>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</si>
  <si>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</si>
  <si>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</si>
  <si>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</si>
  <si>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</si>
  <si>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</si>
  <si>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</si>
  <si>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</si>
  <si>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</si>
  <si>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</si>
  <si>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</si>
  <si>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</si>
  <si>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</si>
  <si>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</si>
  <si>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</si>
  <si>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</si>
  <si>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</si>
  <si>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</si>
  <si>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</si>
  <si>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</si>
  <si>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</si>
  <si>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</si>
  <si>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</si>
  <si>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</si>
  <si>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</si>
  <si>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</si>
  <si>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</si>
  <si>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</si>
  <si>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</si>
  <si>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</si>
  <si>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</si>
  <si>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</si>
  <si>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</si>
  <si>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</si>
  <si>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</si>
  <si>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</si>
  <si>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</si>
  <si>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</si>
  <si>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</si>
  <si>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</si>
  <si>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</si>
  <si>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</si>
  <si>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</si>
  <si>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</si>
  <si>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</si>
  <si>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</si>
  <si>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</si>
  <si>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</si>
  <si>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</si>
  <si>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</si>
  <si>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</si>
  <si>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</si>
  <si>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</si>
  <si>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</si>
  <si>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</si>
  <si>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</si>
  <si>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</si>
  <si>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</si>
  <si>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</si>
  <si>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</si>
  <si>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</si>
  <si>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</si>
  <si>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</si>
  <si>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</si>
  <si>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</si>
  <si>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</si>
  <si>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</si>
  <si>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</si>
  <si>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</si>
  <si>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</si>
  <si>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</si>
  <si>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</si>
  <si>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</si>
  <si>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</si>
  <si>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</si>
  <si>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</si>
  <si>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</si>
  <si>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</si>
  <si>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</si>
  <si>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</si>
  <si>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</si>
  <si>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</si>
  <si>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</si>
  <si>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</si>
  <si>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</si>
  <si>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</si>
  <si>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</si>
  <si>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</si>
  <si>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</si>
  <si>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</si>
  <si>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</si>
  <si>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</si>
  <si>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</si>
  <si>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</si>
  <si>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</si>
  <si>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</si>
  <si>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</si>
  <si>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</si>
  <si>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</si>
  <si>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</si>
  <si>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</si>
  <si>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</si>
  <si>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</si>
  <si>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</si>
  <si>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</si>
  <si>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</si>
  <si>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</si>
  <si>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</si>
  <si>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</si>
  <si>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</si>
  <si>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</si>
  <si>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</si>
  <si>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</si>
  <si>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</si>
  <si>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</si>
  <si>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</si>
  <si>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</si>
  <si>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</si>
  <si>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</si>
  <si>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</si>
  <si>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</si>
  <si>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</si>
  <si>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</si>
  <si>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</si>
  <si>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</si>
  <si>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</si>
  <si>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</si>
  <si>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</si>
  <si>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</si>
  <si>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</si>
  <si>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</si>
  <si>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</si>
  <si>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</si>
  <si>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</si>
  <si>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</si>
  <si>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</si>
  <si>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</si>
  <si>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</si>
  <si>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</si>
  <si>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</si>
  <si>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</si>
  <si>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</si>
  <si>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</si>
  <si>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</si>
  <si>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</si>
  <si>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</si>
  <si>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</si>
  <si>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</si>
  <si>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</si>
  <si>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</si>
  <si>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</si>
  <si>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</si>
  <si>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</si>
  <si>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</si>
  <si>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</si>
  <si>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</si>
  <si>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</si>
  <si>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</si>
  <si>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</si>
  <si>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</si>
  <si>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</si>
  <si>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</si>
  <si>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</si>
  <si>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</si>
  <si>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</si>
  <si>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</si>
  <si>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</si>
  <si>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</si>
  <si>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</si>
  <si>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</si>
  <si>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</si>
  <si>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</si>
  <si>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</si>
  <si>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</si>
  <si>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</si>
  <si>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</si>
  <si>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</si>
  <si>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</si>
  <si>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</si>
  <si>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</si>
  <si>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</si>
  <si>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</si>
  <si>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</si>
  <si>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</si>
  <si>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</si>
  <si>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</si>
  <si>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</si>
  <si>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</si>
  <si>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</si>
  <si>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</si>
  <si>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</si>
  <si>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</si>
  <si>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</si>
  <si>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</si>
  <si>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</si>
  <si>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</si>
  <si>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</si>
  <si>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</si>
  <si>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</si>
  <si>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</si>
  <si>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</si>
  <si>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</si>
  <si>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</si>
  <si>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</si>
  <si>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</si>
  <si>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</si>
  <si>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</si>
  <si>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</si>
  <si>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</si>
  <si>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</si>
  <si>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</si>
  <si>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</si>
  <si>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</si>
  <si>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</si>
  <si>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</si>
  <si>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</si>
  <si>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</si>
  <si>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</si>
  <si>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</si>
  <si>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</si>
  <si>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</si>
  <si>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</si>
  <si>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</si>
  <si>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</si>
  <si>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</si>
  <si>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</si>
  <si>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</si>
  <si>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</si>
  <si>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</si>
  <si>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</si>
  <si>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</si>
  <si>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</si>
  <si>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</si>
  <si>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</si>
  <si>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</si>
  <si>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</si>
  <si>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</si>
  <si>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</si>
  <si>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</si>
  <si>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</si>
  <si>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</si>
  <si>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</si>
  <si>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</si>
  <si>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</si>
  <si>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</si>
  <si>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</si>
  <si>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</si>
  <si>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</si>
  <si>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</si>
  <si>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</si>
  <si>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</si>
  <si>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</si>
  <si>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</si>
  <si>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</si>
  <si>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</si>
  <si>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</si>
  <si>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</si>
  <si>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</si>
  <si>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</si>
  <si>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</si>
  <si>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</si>
  <si>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</si>
  <si>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</si>
  <si>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</si>
  <si>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</si>
  <si>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</si>
  <si>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</si>
  <si>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</si>
  <si>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</si>
  <si>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</si>
  <si>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</si>
  <si>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</si>
  <si>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</si>
  <si>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</si>
  <si>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</si>
  <si>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</si>
  <si>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</si>
  <si>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</si>
  <si>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</si>
  <si>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</si>
  <si>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</si>
  <si>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</si>
  <si>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</si>
  <si>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</si>
  <si>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</si>
  <si>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</si>
  <si>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</si>
  <si>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</si>
  <si>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</si>
  <si>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</si>
  <si>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</si>
  <si>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</si>
  <si>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</si>
  <si>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</si>
  <si>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</si>
  <si>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</si>
  <si>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</si>
  <si>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</si>
  <si>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</si>
  <si>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</si>
  <si>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</si>
  <si>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</si>
  <si>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</si>
  <si>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</si>
  <si>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</si>
  <si>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</si>
  <si>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</si>
  <si>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</si>
  <si>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</si>
  <si>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</si>
  <si>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</si>
  <si>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</si>
  <si>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</si>
  <si>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</si>
  <si>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</si>
  <si>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</si>
  <si>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</si>
  <si>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</si>
  <si>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</si>
  <si>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</si>
  <si>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</si>
  <si>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</si>
  <si>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</si>
  <si>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</si>
  <si>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</si>
  <si>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</si>
  <si>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</si>
  <si>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</si>
  <si>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</si>
  <si>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</si>
  <si>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</si>
  <si>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</si>
  <si>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</si>
  <si>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</si>
  <si>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</si>
  <si>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</si>
  <si>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</si>
  <si>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</si>
  <si>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</si>
  <si>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</si>
  <si>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</si>
  <si>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</si>
  <si>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</si>
  <si>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</si>
  <si>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</si>
  <si>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</si>
  <si>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</si>
  <si>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</si>
  <si>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</si>
  <si>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</si>
  <si>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</si>
  <si>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</si>
  <si>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</si>
  <si>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</si>
  <si>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</si>
  <si>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</si>
  <si>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</si>
  <si>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</si>
  <si>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</si>
  <si>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</si>
  <si>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</si>
  <si>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</si>
  <si>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</si>
  <si>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</si>
  <si>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</si>
  <si>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</si>
  <si>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</si>
  <si>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</si>
  <si>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</si>
  <si>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</si>
  <si>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</si>
  <si>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</si>
  <si>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</si>
  <si>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</si>
  <si>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</si>
  <si>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</si>
  <si>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</si>
  <si>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</si>
  <si>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</si>
  <si>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</si>
  <si>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</si>
  <si>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</si>
  <si>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</si>
  <si>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</si>
  <si>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</si>
  <si>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</si>
  <si>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</si>
  <si>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</si>
  <si>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</si>
  <si>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</si>
  <si>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</si>
  <si>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</si>
  <si>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</si>
  <si>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</si>
  <si>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</si>
  <si>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</si>
  <si>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</si>
  <si>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</si>
  <si>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</si>
  <si>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</si>
  <si>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</si>
  <si>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</si>
  <si>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</si>
  <si>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</si>
  <si>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</si>
  <si>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</si>
  <si>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</si>
  <si>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</si>
  <si>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</si>
  <si>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</si>
  <si>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</si>
  <si>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</si>
  <si>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</si>
  <si>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</si>
  <si>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</si>
  <si>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</si>
  <si>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</si>
  <si>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</si>
  <si>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</si>
  <si>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</si>
  <si>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</si>
  <si>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</si>
  <si>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</si>
  <si>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</si>
  <si>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</si>
  <si>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</si>
  <si>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</si>
  <si>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</si>
  <si>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</si>
  <si>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</si>
  <si>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</si>
  <si>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</si>
  <si>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</si>
  <si>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</si>
  <si>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</si>
  <si>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</si>
  <si>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</si>
  <si>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</si>
  <si>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</si>
  <si>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</si>
  <si>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</si>
  <si>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</si>
  <si>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</si>
  <si>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</si>
  <si>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</si>
  <si>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</si>
  <si>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</si>
  <si>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</si>
  <si>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</si>
  <si>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</si>
  <si>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</si>
  <si>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</si>
  <si>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</si>
  <si>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</si>
  <si>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</si>
  <si>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</si>
  <si>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</si>
  <si>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</si>
  <si>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</si>
  <si>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</si>
  <si>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</si>
  <si>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</si>
  <si>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</si>
  <si>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</si>
  <si>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</si>
  <si>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</si>
  <si>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</si>
  <si>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</si>
  <si>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</si>
  <si>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</si>
  <si>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</si>
  <si>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</si>
  <si>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</si>
  <si>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</si>
  <si>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</si>
  <si>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</si>
  <si>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</si>
  <si>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</si>
  <si>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</si>
  <si>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</si>
  <si>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</si>
  <si>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</si>
  <si>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</si>
  <si>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</si>
  <si>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</si>
  <si>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</si>
  <si>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</si>
  <si>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</si>
  <si>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</si>
  <si>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</si>
  <si>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</si>
  <si>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</si>
  <si>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</si>
  <si>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</si>
  <si>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</si>
  <si>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</si>
  <si>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</si>
  <si>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</si>
  <si>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</si>
  <si>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</si>
  <si>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</si>
  <si>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</si>
  <si>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</si>
  <si>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</si>
  <si>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</si>
  <si>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</si>
  <si>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</si>
  <si>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</si>
  <si>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</si>
  <si>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</si>
  <si>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</si>
  <si>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</si>
  <si>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</si>
  <si>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</si>
  <si>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</si>
  <si>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</si>
  <si>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</si>
  <si>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</si>
  <si>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</si>
  <si>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</si>
  <si>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</si>
  <si>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</si>
  <si>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</si>
  <si>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</si>
  <si>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</si>
  <si>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</si>
  <si>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</si>
  <si>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</si>
  <si>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</si>
  <si>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</si>
  <si>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</si>
  <si>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</si>
  <si>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</si>
  <si>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</si>
  <si>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</si>
  <si>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</si>
  <si>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</si>
  <si>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</si>
  <si>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</si>
  <si>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</si>
  <si>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</si>
  <si>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</si>
  <si>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</si>
  <si>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</si>
  <si>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</si>
  <si>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</si>
  <si>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</si>
  <si>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</si>
  <si>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</si>
  <si>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</si>
  <si>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</si>
  <si>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</si>
  <si>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</si>
  <si>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</si>
  <si>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</si>
  <si>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</si>
  <si>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</si>
  <si>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</si>
  <si>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</si>
  <si>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</si>
  <si>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</si>
  <si>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</si>
  <si>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</si>
  <si>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</si>
  <si>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</si>
  <si>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</si>
  <si>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</si>
  <si>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</si>
  <si>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</si>
  <si>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</si>
  <si>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</si>
  <si>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</si>
  <si>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</si>
  <si>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</si>
  <si>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</si>
  <si>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</si>
  <si>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</si>
  <si>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</si>
  <si>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</si>
  <si>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</si>
  <si>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</si>
  <si>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</si>
  <si>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</si>
  <si>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</si>
  <si>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</si>
  <si>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</si>
  <si>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</si>
  <si>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</si>
  <si>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</si>
  <si>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</si>
  <si>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</si>
  <si>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</si>
  <si>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</si>
  <si>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</si>
  <si>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</si>
  <si>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</si>
  <si>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</si>
  <si>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</si>
  <si>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</si>
  <si>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</si>
  <si>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</si>
  <si>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</si>
  <si>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</si>
  <si>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</si>
  <si>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</si>
  <si>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</si>
  <si>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</si>
  <si>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</si>
  <si>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</si>
  <si>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</si>
  <si>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</si>
  <si>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</si>
  <si>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</si>
  <si>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</si>
  <si>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</si>
  <si>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</si>
  <si>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</si>
  <si>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</si>
  <si>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</si>
  <si>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</si>
  <si>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</si>
  <si>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</si>
  <si>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</si>
  <si>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</si>
  <si>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</si>
  <si>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</si>
  <si>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</si>
  <si>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</si>
  <si>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</si>
  <si>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</si>
  <si>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</si>
  <si>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</si>
  <si>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</si>
  <si>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</si>
  <si>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</si>
  <si>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</si>
  <si>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</si>
  <si>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</si>
  <si>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</si>
  <si>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</si>
  <si>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</si>
  <si>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</si>
  <si>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</si>
  <si>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</si>
  <si>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</si>
  <si>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</si>
  <si>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</si>
  <si>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</si>
  <si>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</si>
  <si>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</si>
  <si>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</si>
  <si>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</si>
  <si>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</si>
  <si>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</si>
  <si>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</si>
  <si>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</si>
  <si>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</si>
  <si>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</si>
  <si>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</si>
  <si>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</si>
  <si>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</si>
  <si>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</si>
  <si>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</si>
  <si>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</si>
  <si>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</si>
  <si>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</si>
  <si>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</si>
  <si>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</si>
  <si>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</si>
  <si>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</si>
  <si>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</si>
  <si>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</si>
  <si>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</si>
  <si>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</si>
  <si>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</si>
  <si>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</si>
  <si>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</si>
  <si>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</si>
  <si>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</si>
  <si>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</si>
  <si>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</si>
  <si>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</si>
  <si>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</si>
  <si>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</si>
  <si>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</si>
  <si>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</si>
  <si>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</si>
  <si>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</si>
  <si>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</si>
  <si>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</si>
  <si>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</si>
  <si>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</si>
  <si>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</si>
  <si>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</si>
  <si>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</si>
  <si>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</si>
  <si>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</si>
  <si>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</si>
  <si>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</si>
  <si>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</si>
  <si>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</si>
  <si>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</si>
  <si>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</si>
  <si>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</si>
  <si>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</si>
  <si>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</si>
  <si>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</si>
  <si>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</si>
  <si>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</si>
  <si>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</si>
  <si>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</si>
  <si>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</si>
  <si>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</si>
  <si>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</si>
  <si>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</si>
  <si>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</si>
  <si>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</si>
  <si>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</si>
  <si>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</si>
  <si>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</si>
  <si>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</si>
  <si>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</si>
  <si>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</si>
  <si>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</si>
  <si>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</si>
  <si>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</si>
  <si>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</si>
  <si>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</si>
  <si>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</si>
  <si>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</si>
  <si>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</si>
  <si>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</si>
  <si>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</si>
  <si>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</si>
  <si>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</si>
  <si>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</si>
  <si>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</si>
  <si>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</si>
  <si>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</si>
  <si>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</si>
  <si>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</si>
  <si>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</si>
  <si>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</si>
  <si>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</si>
  <si>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</si>
  <si>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</si>
  <si>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</si>
  <si>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</si>
  <si>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</si>
  <si>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</si>
  <si>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</si>
  <si>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</si>
  <si>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</si>
  <si>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</si>
  <si>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</si>
  <si>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</si>
  <si>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</si>
  <si>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</si>
  <si>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</si>
  <si>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</si>
  <si>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</si>
  <si>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</si>
  <si>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</si>
  <si>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</si>
  <si>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</si>
  <si>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</si>
  <si>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</si>
  <si>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</si>
  <si>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</si>
  <si>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</si>
  <si>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</si>
  <si>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</si>
  <si>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</si>
  <si>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</si>
  <si>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</si>
  <si>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</si>
  <si>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</si>
  <si>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</si>
  <si>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</si>
  <si>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</si>
  <si>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</si>
  <si>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</si>
  <si>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</si>
  <si>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</si>
  <si>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</si>
  <si>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</si>
  <si>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</si>
  <si>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</si>
  <si>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</si>
  <si>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</si>
  <si>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</si>
  <si>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</si>
  <si>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</si>
  <si>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</si>
  <si>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</si>
  <si>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</si>
  <si>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</si>
  <si>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</si>
  <si>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</si>
  <si>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</si>
  <si>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</si>
  <si>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</si>
  <si>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</si>
  <si>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</si>
  <si>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</si>
  <si>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</si>
  <si>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</si>
  <si>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</si>
  <si>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</si>
  <si>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</si>
  <si>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</si>
  <si>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</si>
  <si>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</si>
  <si>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</si>
  <si>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</si>
  <si>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</si>
  <si>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</si>
  <si>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</si>
  <si>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</si>
  <si>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</si>
  <si>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</si>
  <si>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</si>
  <si>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</si>
  <si>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</si>
  <si>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</si>
  <si>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</si>
  <si>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</si>
  <si>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</si>
  <si>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</si>
  <si>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</si>
  <si>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</si>
  <si>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</si>
  <si>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</si>
  <si>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</si>
  <si>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</si>
  <si>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</si>
  <si>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</si>
  <si>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</si>
  <si>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</si>
  <si>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</si>
  <si>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</si>
  <si>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</si>
  <si>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</si>
  <si>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</si>
  <si>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</si>
  <si>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</si>
  <si>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</si>
  <si>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</si>
  <si>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</si>
  <si>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</si>
  <si>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</si>
  <si>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</si>
  <si>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</si>
  <si>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</si>
  <si>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</si>
  <si>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</si>
  <si>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</si>
  <si>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</si>
  <si>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</si>
  <si>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</si>
  <si>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</si>
  <si>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</si>
  <si>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</si>
  <si>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</si>
  <si>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</si>
  <si>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</si>
  <si>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</si>
  <si>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</si>
  <si>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</si>
  <si>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</si>
  <si>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</si>
  <si>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</si>
  <si>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</si>
  <si>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</si>
  <si>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</si>
  <si>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</si>
  <si>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</si>
  <si>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</si>
  <si>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</si>
  <si>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</si>
  <si>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</si>
  <si>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</si>
  <si>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</si>
  <si>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</si>
  <si>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</si>
  <si>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</si>
  <si>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</si>
  <si>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</si>
  <si>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</si>
  <si>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</si>
  <si>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</si>
  <si>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</si>
  <si>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</si>
  <si>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</si>
  <si>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</si>
  <si>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</si>
  <si>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</si>
  <si>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</si>
  <si>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</si>
  <si>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</si>
  <si>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</si>
  <si>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</si>
  <si>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</si>
  <si>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</si>
  <si>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</si>
  <si>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</si>
  <si>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</si>
  <si>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</si>
  <si>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</si>
  <si>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</si>
  <si>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</si>
  <si>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</si>
  <si>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</si>
  <si>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</si>
  <si>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</si>
  <si>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</si>
  <si>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</si>
  <si>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</si>
  <si>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</si>
  <si>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</si>
  <si>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</si>
  <si>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</si>
  <si>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</si>
  <si>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</si>
  <si>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</si>
  <si>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</si>
  <si>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</si>
  <si>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</si>
  <si>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</si>
  <si>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</si>
  <si>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</si>
  <si>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</si>
  <si>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</si>
  <si>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</si>
  <si>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</si>
  <si>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</si>
  <si>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</si>
  <si>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</si>
  <si>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</si>
  <si>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</si>
  <si>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</si>
  <si>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</si>
  <si>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</si>
  <si>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</si>
  <si>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</si>
  <si>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</si>
  <si>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</si>
  <si>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</si>
  <si>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</si>
  <si>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</si>
  <si>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</si>
  <si>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</si>
  <si>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</si>
  <si>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</si>
  <si>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</si>
  <si>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</si>
  <si>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</si>
  <si>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</si>
  <si>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</si>
  <si>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</si>
  <si>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</si>
  <si>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</si>
  <si>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</si>
  <si>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</si>
  <si>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</si>
  <si>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</si>
  <si>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</si>
  <si>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</si>
  <si>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</si>
  <si>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</si>
  <si>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</si>
  <si>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</si>
  <si>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</si>
  <si>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</si>
  <si>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</si>
  <si>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</si>
  <si>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</si>
  <si>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</si>
  <si>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</si>
  <si>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</si>
  <si>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</si>
  <si>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</si>
  <si>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</si>
  <si>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</si>
  <si>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</si>
  <si>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</si>
  <si>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</si>
  <si>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</si>
  <si>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</si>
  <si>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</si>
  <si>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</si>
  <si>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</si>
  <si>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</si>
  <si>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</si>
  <si>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</si>
  <si>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</si>
  <si>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</si>
  <si>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</si>
  <si>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</si>
  <si>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</si>
  <si>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</si>
  <si>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</si>
  <si>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</si>
  <si>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</si>
  <si>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</si>
  <si>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</si>
  <si>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</si>
  <si>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</si>
  <si>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</si>
  <si>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</si>
  <si>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</si>
  <si>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</si>
  <si>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</si>
  <si>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</si>
  <si>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</si>
  <si>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</si>
  <si>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</si>
  <si>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</si>
  <si>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</si>
  <si>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</si>
  <si>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</si>
  <si>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</si>
  <si>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</si>
  <si>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</si>
  <si>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</si>
  <si>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</si>
  <si>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</si>
  <si>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</si>
  <si>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</si>
  <si>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</si>
  <si>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</si>
  <si>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</si>
  <si>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</si>
  <si>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</si>
  <si>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</si>
  <si>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</si>
  <si>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</si>
  <si>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</si>
  <si>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</si>
  <si>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</si>
  <si>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</si>
  <si>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</si>
  <si>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</si>
  <si>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</si>
  <si>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</si>
  <si>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</si>
  <si>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</si>
  <si>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</si>
  <si>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</si>
  <si>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</si>
  <si>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</si>
  <si>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</si>
  <si>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</si>
  <si>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</si>
  <si>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</si>
  <si>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</si>
  <si>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</si>
  <si>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</si>
  <si>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</si>
  <si>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</si>
  <si>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</si>
  <si>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</si>
  <si>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</si>
  <si>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</si>
  <si>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</si>
  <si>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</si>
  <si>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</si>
  <si>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</si>
  <si>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</si>
  <si>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</si>
  <si>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</si>
  <si>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</si>
  <si>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</si>
  <si>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</si>
  <si>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</si>
  <si>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</si>
  <si>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</si>
  <si>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</si>
  <si>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</si>
  <si>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</si>
  <si>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</si>
  <si>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</si>
  <si>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</si>
  <si>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</si>
  <si>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</si>
  <si>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</si>
  <si>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</si>
  <si>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</si>
  <si>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</si>
  <si>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</si>
  <si>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</si>
  <si>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</si>
  <si>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</si>
  <si>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</si>
  <si>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</si>
  <si>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</si>
  <si>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</si>
  <si>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</si>
  <si>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</si>
  <si>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</si>
  <si>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</si>
  <si>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</si>
  <si>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</si>
  <si>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</si>
  <si>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</si>
  <si>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</si>
  <si>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</si>
  <si>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</si>
  <si>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</si>
  <si>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</si>
  <si>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</si>
  <si>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</si>
  <si>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</si>
  <si>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</si>
  <si>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</si>
  <si>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</si>
  <si>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</si>
  <si>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</si>
  <si>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</si>
  <si>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</si>
  <si>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</si>
  <si>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</si>
  <si>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</si>
  <si>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</si>
  <si>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</si>
  <si>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</si>
  <si>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</si>
  <si>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</si>
  <si>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</si>
  <si>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</si>
  <si>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</si>
  <si>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</si>
  <si>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</si>
  <si>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</si>
  <si>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</si>
  <si>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</si>
  <si>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</si>
  <si>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</si>
  <si>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</si>
  <si>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</si>
  <si>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</si>
  <si>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</si>
  <si>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</si>
  <si>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</si>
  <si>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</si>
  <si>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</si>
  <si>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</si>
  <si>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</si>
  <si>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</si>
  <si>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</si>
  <si>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</si>
  <si>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</si>
  <si>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</si>
  <si>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</si>
  <si>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</si>
  <si>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</si>
  <si>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</si>
  <si>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</si>
  <si>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</si>
  <si>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</si>
  <si>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</si>
  <si>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</si>
  <si>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</si>
  <si>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</si>
  <si>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</si>
  <si>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</si>
  <si>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</si>
  <si>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</si>
  <si>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</si>
  <si>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</si>
  <si>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</si>
  <si>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</si>
  <si>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</si>
  <si>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</si>
  <si>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</si>
  <si>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</si>
  <si>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</si>
  <si>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</si>
  <si>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</si>
  <si>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</si>
  <si>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</si>
  <si>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</si>
  <si>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</si>
  <si>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</si>
  <si>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</si>
  <si>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</si>
  <si>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</si>
  <si>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</si>
  <si>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</si>
  <si>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</si>
  <si>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</si>
  <si>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</si>
  <si>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</si>
  <si>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</si>
  <si>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</si>
  <si>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</si>
  <si>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</si>
  <si>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</si>
  <si>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</si>
  <si>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</si>
  <si>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</si>
  <si>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</si>
  <si>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</si>
  <si>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</si>
  <si>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</si>
  <si>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</si>
  <si>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</si>
  <si>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</si>
  <si>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</si>
  <si>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</si>
  <si>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</si>
  <si>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</si>
  <si>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</si>
  <si>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</si>
  <si>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</si>
  <si>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</si>
  <si>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</si>
  <si>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</si>
  <si>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</si>
  <si>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</si>
  <si>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</si>
  <si>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</si>
  <si>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</si>
  <si>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</si>
  <si>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</si>
  <si>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</si>
  <si>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</si>
  <si>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</si>
  <si>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</si>
  <si>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</si>
  <si>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</si>
  <si>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</si>
  <si>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</si>
  <si>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</si>
  <si>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</si>
  <si>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</si>
  <si>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</si>
  <si>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</si>
  <si>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</si>
  <si>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</si>
  <si>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</si>
  <si>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</si>
  <si>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</si>
  <si>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</si>
  <si>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</si>
  <si>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</si>
  <si>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</si>
  <si>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</si>
  <si>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</si>
  <si>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</si>
  <si>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</si>
  <si>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</si>
  <si>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</si>
  <si>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</si>
  <si>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</si>
  <si>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</si>
  <si>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</si>
  <si>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</si>
  <si>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</si>
  <si>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</si>
  <si>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</si>
  <si>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</si>
  <si>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</si>
  <si>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</si>
  <si>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</si>
  <si>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</si>
  <si>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</si>
  <si>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</si>
  <si>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</si>
  <si>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</si>
  <si>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</si>
  <si>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</si>
  <si>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</si>
  <si>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</si>
  <si>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</si>
  <si>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</si>
  <si>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</si>
  <si>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</si>
  <si>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</si>
  <si>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</si>
  <si>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</si>
  <si>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</si>
  <si>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</si>
  <si>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</si>
  <si>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</si>
  <si>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</si>
  <si>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</si>
  <si>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</si>
  <si>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</si>
  <si>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</si>
  <si>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</si>
  <si>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</si>
  <si>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</si>
  <si>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</si>
  <si>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</si>
  <si>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</si>
  <si>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</si>
  <si>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</si>
  <si>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</si>
  <si>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</si>
  <si>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</si>
  <si>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</si>
  <si>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</si>
  <si>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</si>
  <si>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</si>
  <si>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</si>
  <si>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</si>
  <si>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</si>
  <si>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</si>
  <si>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</si>
  <si>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</si>
  <si>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</si>
  <si>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</si>
  <si>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</si>
  <si>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</si>
  <si>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</si>
  <si>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</si>
  <si>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</si>
  <si>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</si>
  <si>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</si>
  <si>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</si>
  <si>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</si>
  <si>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</si>
  <si>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</si>
  <si>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</si>
  <si>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</si>
  <si>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</si>
  <si>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</si>
  <si>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</si>
  <si>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</si>
  <si>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</si>
  <si>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</si>
  <si>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</si>
  <si>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</si>
  <si>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</si>
  <si>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</si>
  <si>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</si>
  <si>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</si>
  <si>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</si>
  <si>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</si>
  <si>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</si>
  <si>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</si>
  <si>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</si>
  <si>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</si>
  <si>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</si>
  <si>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</si>
  <si>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</si>
  <si>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</si>
  <si>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</si>
  <si>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</si>
  <si>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</si>
  <si>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</si>
  <si>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</si>
  <si>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</si>
  <si>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</si>
  <si>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</si>
  <si>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</si>
  <si>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</si>
  <si>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</si>
  <si>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</si>
  <si>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</si>
  <si>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</si>
  <si>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</si>
  <si>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</si>
  <si>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</si>
  <si>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</si>
  <si>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</si>
  <si>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</si>
  <si>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</si>
  <si>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</si>
  <si>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</si>
  <si>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</si>
  <si>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</si>
  <si>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</si>
  <si>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</si>
  <si>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</si>
  <si>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</si>
  <si>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</si>
  <si>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</si>
  <si>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</si>
  <si>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</si>
  <si>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</si>
  <si>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</si>
  <si>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</si>
  <si>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</si>
  <si>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</si>
  <si>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</si>
  <si>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</si>
  <si>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</si>
  <si>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</si>
  <si>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</si>
  <si>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</si>
  <si>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</si>
  <si>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</si>
  <si>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</si>
  <si>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</si>
  <si>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</si>
  <si>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</si>
  <si>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</si>
  <si>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</si>
  <si>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</si>
  <si>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</si>
  <si>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</si>
  <si>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</si>
  <si>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</si>
  <si>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</si>
  <si>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</si>
  <si>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</si>
  <si>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</si>
  <si>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</si>
  <si>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</si>
  <si>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</si>
  <si>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</si>
  <si>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</si>
  <si>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</si>
  <si>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</si>
  <si>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</si>
  <si>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</si>
  <si>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</si>
  <si>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</si>
  <si>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</si>
  <si>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</si>
  <si>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</si>
  <si>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</si>
  <si>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</si>
  <si>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</si>
  <si>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</si>
  <si>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</si>
  <si>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</si>
  <si>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</si>
  <si>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</si>
  <si>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</si>
  <si>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</si>
  <si>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</si>
  <si>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</si>
  <si>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</si>
  <si>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</si>
  <si>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</si>
  <si>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</si>
  <si>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</si>
  <si>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</si>
  <si>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</si>
  <si>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</si>
  <si>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</si>
  <si>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</si>
  <si>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</si>
  <si>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</si>
  <si>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</si>
  <si>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</si>
  <si>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</si>
  <si>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</si>
  <si>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</si>
  <si>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</si>
  <si>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</si>
  <si>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</si>
  <si>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</si>
  <si>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</si>
  <si>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</si>
  <si>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</si>
  <si>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</si>
  <si>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</si>
  <si>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</si>
  <si>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</si>
  <si>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</si>
  <si>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</si>
  <si>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</si>
  <si>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</si>
  <si>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</si>
  <si>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</si>
  <si>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</si>
  <si>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</si>
  <si>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</si>
  <si>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</si>
  <si>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</si>
  <si>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</si>
  <si>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</si>
  <si>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</si>
  <si>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</si>
  <si>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</si>
  <si>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</si>
  <si>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</si>
  <si>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</si>
  <si>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</si>
  <si>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</si>
  <si>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</si>
  <si>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</si>
  <si>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</si>
  <si>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</si>
  <si>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</si>
  <si>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</si>
  <si>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</si>
  <si>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</si>
  <si>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</si>
  <si>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</si>
  <si>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</si>
  <si>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</si>
  <si>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</si>
  <si>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</si>
  <si>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</si>
  <si>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</si>
  <si>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</si>
  <si>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</si>
  <si>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</si>
  <si>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</si>
  <si>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</si>
  <si>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</si>
  <si>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</si>
  <si>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</si>
  <si>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</si>
  <si>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</si>
  <si>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</si>
  <si>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</si>
  <si>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</si>
  <si>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</si>
  <si>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</si>
  <si>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</si>
  <si>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</si>
  <si>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</si>
  <si>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</si>
  <si>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</si>
  <si>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</si>
  <si>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</si>
  <si>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</si>
  <si>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</si>
  <si>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</si>
  <si>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</si>
  <si>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</si>
  <si>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</si>
  <si>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</si>
  <si>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</si>
  <si>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</si>
  <si>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</si>
  <si>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</si>
  <si>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</si>
  <si>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</si>
  <si>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</si>
  <si>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</si>
  <si>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</si>
  <si>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</si>
  <si>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</si>
  <si>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</si>
  <si>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</si>
  <si>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</si>
  <si>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</si>
  <si>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</si>
  <si>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</si>
  <si>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</si>
  <si>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</si>
  <si>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</si>
  <si>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</si>
  <si>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</si>
  <si>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</si>
  <si>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</si>
  <si>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</si>
  <si>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</si>
  <si>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</si>
  <si>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</si>
  <si>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</si>
  <si>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</si>
  <si>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</si>
  <si>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</si>
  <si>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</si>
  <si>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</si>
  <si>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</si>
  <si>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</si>
  <si>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</si>
  <si>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</si>
  <si>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</si>
  <si>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</si>
  <si>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</si>
  <si>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</si>
  <si>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</si>
  <si>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</si>
  <si>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</si>
  <si>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</si>
  <si>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</si>
  <si>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</si>
  <si>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</si>
  <si>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</si>
  <si>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</si>
  <si>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</si>
  <si>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</si>
  <si>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</si>
  <si>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</si>
  <si>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</si>
  <si>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</si>
  <si>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</si>
  <si>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</si>
  <si>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</si>
  <si>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</si>
  <si>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</si>
  <si>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</si>
  <si>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</si>
  <si>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</si>
  <si>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</si>
  <si>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</si>
  <si>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</si>
  <si>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</si>
  <si>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</si>
  <si>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</si>
  <si>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</si>
  <si>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</si>
  <si>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</si>
  <si>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</si>
  <si>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</si>
  <si>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</si>
  <si>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</si>
  <si>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</si>
  <si>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</si>
  <si>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</si>
  <si>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</si>
  <si>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</si>
  <si>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</si>
  <si>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</si>
  <si>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</si>
  <si>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</si>
  <si>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</si>
  <si>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</si>
  <si>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</si>
  <si>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</si>
  <si>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</si>
  <si>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</si>
  <si>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</si>
  <si>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</si>
  <si>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</si>
  <si>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</si>
  <si>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</si>
  <si>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</si>
  <si>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</si>
  <si>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</si>
  <si>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</si>
  <si>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</si>
  <si>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</si>
  <si>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</si>
  <si>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</si>
  <si>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</si>
  <si>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</si>
  <si>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</si>
  <si>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</si>
  <si>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</si>
  <si>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</si>
  <si>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</si>
  <si>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</si>
  <si>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</si>
  <si>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</si>
  <si>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</si>
  <si>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</si>
  <si>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</si>
  <si>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</si>
  <si>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</si>
  <si>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</si>
  <si>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</si>
  <si>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</si>
  <si>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</si>
  <si>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</si>
  <si>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</si>
  <si>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</si>
  <si>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</si>
  <si>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</si>
  <si>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</si>
  <si>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</si>
  <si>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</si>
  <si>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</si>
  <si>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</si>
  <si>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</si>
  <si>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</si>
  <si>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</si>
  <si>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</si>
  <si>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</si>
  <si>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</si>
  <si>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</si>
  <si>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</si>
  <si>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</si>
  <si>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</si>
  <si>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</si>
  <si>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</si>
  <si>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</si>
  <si>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</si>
  <si>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</si>
  <si>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</si>
  <si>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</si>
  <si>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</si>
  <si>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</si>
  <si>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</si>
  <si>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</si>
  <si>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</si>
  <si>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</si>
  <si>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</si>
  <si>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</si>
  <si>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</si>
  <si>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</si>
  <si>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</si>
  <si>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</si>
  <si>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</si>
  <si>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</si>
  <si>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</si>
  <si>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</si>
  <si>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</si>
  <si>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</si>
  <si>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</si>
  <si>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</si>
  <si>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</si>
  <si>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</si>
  <si>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</si>
  <si>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</si>
  <si>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</si>
  <si>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</si>
  <si>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</si>
  <si>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</si>
  <si>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</si>
  <si>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</si>
  <si>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</si>
  <si>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</si>
  <si>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</si>
  <si>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</si>
  <si>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</si>
  <si>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</si>
  <si>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</si>
  <si>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</si>
  <si>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</si>
  <si>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</si>
  <si>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</si>
  <si>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</si>
  <si>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</si>
  <si>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</si>
  <si>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</si>
  <si>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</si>
  <si>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</si>
  <si>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</si>
  <si>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</si>
  <si>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</si>
  <si>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</si>
  <si>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</si>
  <si>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</si>
  <si>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</si>
  <si>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</si>
  <si>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</si>
  <si>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</si>
  <si>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</si>
  <si>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</si>
  <si>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</si>
  <si>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</si>
  <si>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</si>
  <si>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</si>
  <si>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</si>
  <si>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</si>
  <si>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</si>
  <si>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</si>
  <si>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</si>
  <si>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</si>
  <si>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</si>
  <si>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</si>
  <si>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</si>
  <si>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</si>
  <si>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</si>
  <si>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</si>
  <si>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</si>
  <si>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</si>
  <si>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</si>
  <si>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</si>
  <si>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</si>
  <si>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</si>
  <si>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</si>
  <si>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</si>
  <si>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</si>
  <si>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</si>
  <si>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</si>
  <si>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</si>
  <si>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</si>
  <si>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</si>
  <si>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</si>
  <si>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</si>
  <si>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</si>
  <si>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</si>
  <si>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</si>
  <si>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</si>
  <si>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</si>
  <si>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</si>
  <si>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</si>
  <si>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</si>
  <si>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</si>
  <si>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</si>
  <si>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</si>
  <si>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</si>
  <si>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</si>
  <si>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</si>
  <si>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</si>
  <si>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</si>
  <si>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</si>
  <si>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</si>
  <si>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</si>
  <si>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</si>
  <si>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</si>
  <si>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</si>
  <si>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</si>
  <si>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</si>
  <si>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</si>
  <si>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</si>
  <si>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</si>
  <si>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</si>
  <si>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</si>
  <si>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</si>
  <si>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</si>
  <si>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</si>
  <si>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</si>
  <si>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</si>
  <si>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</si>
  <si>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</si>
  <si>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</si>
  <si>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</si>
  <si>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</si>
  <si>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</si>
  <si>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</si>
  <si>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</si>
  <si>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</si>
  <si>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</si>
  <si>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</si>
  <si>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</si>
  <si>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</si>
  <si>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</si>
  <si>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</si>
  <si>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</si>
  <si>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</si>
  <si>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</si>
  <si>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</si>
  <si>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</si>
  <si>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</si>
  <si>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</si>
  <si>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</si>
  <si>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</si>
  <si>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</si>
  <si>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</si>
  <si>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</si>
  <si>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</si>
  <si>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</si>
  <si>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</si>
  <si>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</si>
  <si>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</si>
  <si>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</si>
  <si>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</si>
  <si>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</si>
  <si>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</si>
  <si>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</si>
  <si>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</si>
  <si>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</si>
  <si>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</si>
  <si>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</si>
  <si>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</si>
  <si>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</si>
  <si>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</si>
  <si>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</si>
  <si>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</si>
  <si>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</si>
  <si>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</si>
  <si>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</si>
  <si>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</si>
  <si>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</si>
  <si>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</si>
  <si>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</si>
  <si>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</si>
  <si>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</si>
  <si>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</si>
  <si>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</si>
  <si>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</si>
  <si>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</si>
  <si>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</si>
  <si>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</si>
  <si>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</si>
  <si>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</si>
  <si>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</si>
  <si>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</si>
  <si>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</si>
  <si>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</si>
  <si>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</si>
  <si>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</si>
  <si>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</si>
  <si>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</si>
  <si>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</si>
  <si>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</si>
  <si>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</si>
  <si>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</si>
  <si>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</si>
  <si>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</si>
  <si>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</si>
  <si>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</si>
  <si>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</si>
  <si>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</si>
  <si>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</si>
  <si>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</si>
  <si>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</si>
  <si>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</si>
  <si>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</si>
  <si>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</si>
  <si>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</si>
  <si>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</si>
  <si>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</si>
  <si>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</si>
  <si>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</si>
  <si>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</si>
  <si>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</si>
  <si>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</si>
  <si>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</si>
  <si>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</si>
  <si>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</si>
  <si>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</si>
  <si>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</si>
  <si>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</si>
  <si>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</si>
  <si>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</si>
  <si>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</si>
  <si>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</si>
  <si>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</si>
  <si>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</si>
  <si>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</si>
  <si>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</si>
  <si>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</si>
  <si>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</si>
  <si>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</si>
  <si>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</si>
  <si>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</si>
  <si>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</si>
  <si>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</si>
  <si>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</si>
  <si>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</si>
  <si>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</si>
  <si>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</si>
  <si>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</si>
  <si>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</si>
  <si>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</si>
  <si>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</si>
  <si>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</si>
  <si>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</si>
  <si>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</si>
  <si>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</si>
  <si>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</si>
  <si>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</si>
  <si>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</si>
  <si>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</si>
  <si>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</si>
  <si>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</si>
  <si>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</si>
  <si>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</si>
  <si>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</si>
  <si>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</si>
  <si>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</si>
  <si>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</si>
  <si>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</si>
  <si>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</si>
  <si>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</si>
  <si>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</si>
  <si>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</si>
  <si>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</si>
  <si>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</si>
  <si>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</si>
  <si>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</si>
  <si>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</si>
  <si>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</si>
  <si>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</si>
  <si>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</si>
  <si>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</si>
  <si>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</si>
  <si>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</si>
  <si>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</si>
  <si>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</si>
  <si>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</si>
  <si>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</si>
  <si>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</si>
  <si>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</si>
  <si>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</si>
  <si>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</si>
  <si>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</si>
  <si>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</si>
  <si>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</si>
  <si>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</si>
  <si>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</si>
  <si>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</si>
  <si>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</si>
  <si>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</si>
  <si>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</si>
  <si>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</si>
  <si>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</si>
  <si>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</si>
  <si>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</si>
  <si>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</si>
  <si>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</si>
  <si>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</si>
  <si>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</si>
  <si>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</si>
  <si>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</si>
  <si>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</si>
  <si>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</si>
  <si>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</si>
  <si>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</si>
  <si>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</si>
  <si>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</si>
  <si>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</si>
  <si>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</si>
  <si>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</si>
  <si>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</si>
  <si>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</si>
  <si>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</si>
  <si>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</si>
  <si>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</si>
  <si>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</si>
  <si>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</si>
  <si>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</si>
  <si>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</si>
  <si>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</si>
  <si>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</si>
  <si>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</si>
  <si>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</si>
  <si>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</si>
  <si>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</si>
  <si>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</si>
  <si>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</si>
  <si>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</si>
  <si>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</si>
  <si>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</si>
  <si>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</si>
  <si>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</si>
  <si>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</si>
  <si>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</si>
  <si>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</si>
  <si>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</si>
  <si>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</si>
  <si>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</si>
  <si>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</si>
  <si>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</si>
  <si>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</si>
  <si>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</si>
  <si>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</si>
  <si>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</si>
  <si>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</si>
  <si>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</si>
  <si>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</si>
  <si>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</si>
  <si>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</si>
  <si>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</si>
  <si>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</si>
  <si>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</si>
  <si>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</si>
  <si>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</si>
  <si>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</si>
  <si>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</si>
  <si>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</si>
  <si>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</si>
  <si>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</si>
  <si>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</si>
  <si>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</si>
  <si>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</si>
  <si>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</si>
  <si>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</si>
  <si>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</si>
  <si>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</si>
  <si>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</si>
  <si>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</si>
  <si>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</si>
  <si>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</si>
  <si>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</si>
  <si>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</si>
  <si>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</si>
  <si>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</si>
  <si>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</si>
  <si>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</si>
  <si>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</si>
  <si>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</si>
  <si>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</si>
  <si>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</si>
  <si>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</si>
  <si>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</si>
  <si>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</si>
  <si>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</si>
  <si>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</si>
  <si>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</si>
  <si>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</si>
  <si>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</si>
  <si>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</si>
  <si>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</si>
  <si>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</si>
  <si>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</si>
  <si>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</si>
  <si>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</si>
  <si>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</si>
  <si>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</si>
  <si>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</si>
  <si>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</si>
  <si>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</si>
  <si>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</si>
  <si>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</si>
  <si>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</si>
  <si>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</si>
  <si>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</si>
  <si>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</si>
  <si>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</si>
  <si>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</si>
  <si>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</si>
  <si>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</si>
  <si>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</si>
  <si>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</si>
  <si>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</si>
  <si>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</si>
  <si>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</si>
  <si>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</si>
  <si>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</si>
  <si>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</si>
  <si>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</si>
  <si>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</si>
  <si>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</si>
  <si>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</si>
  <si>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</si>
  <si>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</si>
  <si>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</si>
  <si>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</si>
  <si>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</si>
  <si>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</si>
  <si>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</si>
  <si>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</si>
  <si>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</si>
  <si>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</si>
  <si>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</si>
  <si>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</si>
  <si>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</si>
  <si>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</si>
  <si>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</si>
  <si>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</si>
  <si>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</si>
  <si>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</si>
  <si>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</si>
  <si>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</si>
  <si>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</si>
  <si>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</si>
  <si>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</si>
  <si>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</si>
  <si>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</si>
  <si>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</si>
  <si>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</si>
  <si>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</si>
  <si>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</si>
  <si>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</si>
  <si>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</si>
  <si>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</si>
  <si>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</si>
  <si>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</si>
  <si>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</si>
  <si>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</si>
  <si>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</si>
  <si>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</si>
  <si>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</si>
  <si>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</si>
  <si>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</si>
  <si>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</si>
  <si>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</si>
  <si>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</si>
  <si>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</si>
  <si>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</si>
  <si>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</si>
  <si>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</si>
  <si>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</si>
  <si>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</si>
  <si>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</si>
  <si>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</si>
  <si>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</si>
  <si>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</si>
  <si>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</si>
  <si>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</si>
  <si>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</si>
  <si>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</si>
  <si>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</si>
  <si>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</si>
  <si>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</si>
  <si>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</si>
  <si>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</si>
  <si>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</si>
  <si>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</si>
  <si>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</si>
  <si>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</si>
  <si>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</si>
  <si>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</si>
  <si>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</si>
  <si>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</si>
  <si>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</si>
  <si>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</si>
  <si>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</si>
  <si>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</si>
  <si>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</si>
  <si>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</si>
  <si>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</si>
  <si>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</si>
  <si>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</si>
  <si>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</si>
  <si>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</si>
  <si>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</si>
  <si>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</si>
  <si>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</si>
  <si>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</si>
  <si>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</si>
  <si>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</si>
  <si>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</si>
  <si>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</si>
  <si>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</si>
  <si>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</si>
  <si>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</si>
  <si>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</si>
  <si>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</si>
  <si>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</si>
  <si>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</si>
  <si>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</si>
  <si>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</si>
  <si>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</si>
  <si>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</si>
  <si>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</si>
  <si>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</si>
  <si>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</si>
  <si>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</si>
  <si>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</si>
  <si>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</si>
  <si>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</si>
  <si>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</si>
  <si>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</si>
  <si>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</si>
  <si>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</si>
  <si>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</si>
  <si>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</si>
  <si>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</si>
  <si>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</si>
  <si>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</si>
  <si>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</si>
  <si>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</si>
  <si>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</si>
  <si>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</si>
  <si>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</si>
  <si>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</si>
  <si>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</si>
  <si>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</si>
  <si>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</si>
  <si>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</si>
  <si>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</si>
  <si>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</si>
  <si>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</si>
  <si>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</si>
  <si>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</si>
  <si>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</si>
  <si>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</si>
  <si>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</si>
  <si>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</si>
  <si>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</si>
  <si>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</si>
  <si>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</si>
  <si>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</si>
  <si>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</si>
  <si>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</si>
  <si>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</si>
  <si>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</si>
  <si>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</si>
  <si>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</si>
  <si>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</si>
  <si>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</si>
  <si>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</si>
  <si>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</si>
  <si>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</si>
  <si>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</si>
  <si>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</si>
  <si>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</si>
  <si>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</si>
  <si>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</si>
  <si>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</si>
  <si>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</si>
  <si>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</si>
  <si>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</si>
  <si>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</si>
  <si>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</si>
  <si>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</si>
  <si>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</si>
  <si>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</si>
  <si>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</si>
  <si>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</si>
  <si>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</si>
  <si>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</si>
  <si>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</si>
  <si>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</si>
  <si>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</si>
  <si>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</si>
  <si>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</si>
  <si>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</si>
  <si>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</si>
  <si>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</si>
  <si>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</si>
  <si>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</si>
  <si>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</si>
  <si>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</si>
  <si>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</si>
  <si>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</si>
  <si>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</si>
  <si>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</si>
  <si>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</si>
  <si>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</si>
  <si>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</si>
  <si>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</si>
  <si>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</si>
  <si>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</si>
  <si>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</si>
  <si>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</si>
  <si>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</si>
  <si>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</si>
  <si>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</si>
  <si>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</si>
  <si>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</si>
  <si>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</si>
  <si>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</si>
  <si>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</si>
  <si>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</si>
  <si>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</si>
  <si>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</si>
  <si>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</si>
  <si>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</si>
  <si>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</si>
  <si>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</si>
  <si>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</si>
  <si>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</si>
  <si>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</si>
  <si>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</si>
  <si>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</si>
  <si>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</si>
  <si>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</si>
  <si>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</si>
  <si>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</si>
  <si>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</si>
  <si>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</si>
  <si>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</si>
  <si>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</si>
  <si>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</si>
  <si>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</si>
  <si>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</si>
  <si>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</si>
  <si>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</si>
  <si>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</si>
  <si>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</si>
  <si>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</si>
  <si>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</si>
  <si>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</si>
  <si>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</si>
  <si>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</si>
  <si>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</si>
  <si>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</si>
  <si>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</si>
  <si>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</si>
  <si>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</si>
  <si>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</si>
  <si>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</si>
  <si>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</si>
  <si>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</si>
  <si>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</si>
  <si>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</si>
  <si>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</si>
  <si>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</si>
  <si>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</si>
  <si>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</si>
  <si>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</si>
  <si>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</si>
  <si>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</si>
  <si>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</si>
  <si>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</si>
  <si>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</si>
  <si>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</si>
  <si>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</si>
  <si>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</si>
  <si>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</si>
  <si>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</si>
  <si>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</si>
  <si>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</si>
  <si>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</si>
  <si>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</si>
  <si>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</si>
  <si>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</si>
  <si>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</si>
  <si>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</si>
  <si>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</si>
  <si>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</si>
  <si>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</si>
  <si>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</si>
  <si>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</si>
  <si>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</si>
  <si>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</si>
  <si>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</si>
  <si>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</si>
  <si>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</si>
  <si>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</si>
  <si>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</si>
  <si>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</si>
  <si>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</si>
  <si>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</si>
  <si>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</si>
  <si>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</si>
  <si>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</si>
  <si>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</si>
  <si>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</si>
  <si>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</si>
  <si>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</si>
  <si>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</si>
  <si>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</si>
  <si>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</si>
  <si>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</si>
  <si>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</si>
  <si>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</si>
  <si>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</si>
  <si>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</si>
  <si>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</si>
  <si>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</si>
  <si>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</si>
  <si>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</si>
  <si>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</si>
  <si>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</si>
  <si>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</si>
  <si>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</si>
  <si>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</si>
  <si>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</si>
  <si>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</si>
  <si>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</si>
  <si>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</si>
  <si>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</si>
  <si>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</si>
  <si>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</si>
  <si>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</si>
  <si>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</si>
  <si>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</si>
  <si>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</si>
  <si>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</si>
  <si>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</si>
  <si>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</si>
  <si>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</si>
  <si>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</si>
  <si>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</si>
  <si>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</si>
  <si>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</si>
  <si>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</si>
  <si>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</si>
  <si>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</si>
  <si>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</si>
  <si>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</si>
  <si>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</si>
  <si>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</si>
  <si>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</si>
  <si>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</si>
  <si>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</si>
  <si>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</si>
  <si>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</si>
  <si>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</si>
  <si>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</si>
  <si>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</si>
  <si>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</si>
  <si>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</si>
  <si>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</si>
  <si>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</si>
  <si>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</si>
  <si>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</si>
  <si>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</si>
  <si>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</si>
  <si>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</si>
  <si>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</si>
  <si>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</si>
  <si>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</si>
  <si>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</si>
  <si>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</si>
  <si>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</si>
  <si>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</si>
  <si>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</si>
  <si>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</si>
  <si>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</si>
  <si>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</si>
  <si>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</si>
  <si>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</si>
  <si>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</si>
  <si>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</si>
  <si>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</si>
  <si>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</si>
  <si>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</si>
  <si>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</si>
  <si>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</si>
  <si>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</si>
  <si>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</si>
  <si>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</si>
  <si>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</si>
  <si>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</si>
  <si>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</si>
  <si>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</si>
  <si>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</si>
  <si>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</si>
  <si>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</si>
  <si>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</si>
  <si>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</si>
  <si>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</si>
  <si>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</si>
  <si>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</si>
  <si>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</si>
  <si>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</si>
  <si>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</si>
  <si>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</si>
  <si>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</si>
  <si>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</si>
  <si>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</si>
  <si>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</si>
  <si>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</si>
  <si>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</si>
  <si>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</si>
  <si>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</si>
  <si>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</si>
  <si>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</si>
  <si>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</si>
  <si>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</si>
  <si>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</si>
  <si>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</si>
  <si>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</si>
  <si>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</si>
  <si>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</si>
  <si>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</si>
  <si>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</si>
  <si>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</si>
  <si>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</si>
  <si>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</si>
  <si>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</si>
  <si>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</si>
  <si>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</si>
  <si>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</si>
  <si>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</si>
  <si>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</si>
  <si>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</si>
  <si>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</si>
  <si>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</si>
  <si>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</si>
  <si>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</si>
  <si>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</si>
  <si>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</si>
  <si>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</si>
  <si>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</si>
  <si>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</si>
  <si>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</si>
  <si>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</si>
  <si>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</si>
  <si>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</si>
  <si>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</si>
  <si>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</si>
  <si>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</si>
  <si>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</si>
  <si>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</si>
  <si>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</si>
  <si>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</si>
  <si>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</si>
  <si>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</si>
  <si>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</si>
  <si>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</si>
  <si>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</si>
  <si>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</si>
  <si>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</si>
  <si>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</si>
  <si>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</si>
  <si>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</si>
  <si>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</si>
  <si>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</si>
  <si>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</si>
  <si>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</si>
  <si>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</si>
  <si>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</si>
  <si>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</si>
  <si>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</si>
  <si>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</si>
  <si>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</si>
  <si>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</si>
  <si>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</si>
  <si>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</si>
  <si>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</si>
  <si>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</si>
  <si>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</si>
  <si>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</si>
  <si>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</si>
  <si>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</si>
  <si>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</si>
  <si>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</si>
  <si>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</si>
  <si>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</si>
  <si>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</si>
  <si>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</si>
  <si>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</si>
  <si>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</si>
  <si>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</si>
  <si>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</si>
  <si>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</si>
  <si>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</si>
  <si>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</si>
  <si>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</si>
  <si>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</si>
  <si>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</si>
  <si>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</si>
  <si>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</si>
  <si>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</si>
  <si>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</si>
  <si>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</si>
  <si>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</si>
  <si>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</si>
  <si>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</si>
  <si>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</si>
  <si>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</si>
  <si>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</si>
  <si>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</si>
  <si>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</si>
  <si>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</si>
  <si>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</si>
  <si>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</si>
  <si>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</si>
  <si>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</si>
  <si>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</si>
  <si>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</si>
  <si>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</si>
  <si>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</si>
  <si>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</si>
  <si>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</si>
  <si>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</si>
  <si>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</si>
  <si>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</si>
  <si>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</si>
  <si>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</si>
  <si>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</si>
  <si>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</si>
  <si>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</si>
  <si>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</si>
  <si>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</si>
  <si>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</si>
  <si>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</si>
  <si>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</si>
  <si>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</si>
  <si>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</si>
  <si>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</si>
  <si>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</si>
  <si>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</si>
  <si>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</si>
  <si>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</si>
  <si>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</si>
  <si>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</si>
  <si>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</si>
  <si>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</si>
  <si>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</si>
  <si>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</si>
  <si>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</si>
  <si>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</si>
  <si>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</si>
  <si>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</si>
  <si>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</si>
  <si>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</si>
  <si>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</si>
  <si>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</si>
  <si>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</si>
  <si>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</si>
  <si>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</si>
  <si>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</si>
  <si>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</si>
  <si>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</si>
  <si>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</si>
  <si>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</si>
  <si>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</si>
  <si>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</si>
  <si>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</si>
  <si>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</si>
  <si>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</si>
  <si>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</si>
  <si>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</si>
  <si>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</si>
  <si>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</si>
  <si>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</si>
  <si>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</si>
  <si>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</si>
  <si>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</si>
  <si>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</si>
  <si>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</si>
  <si>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</si>
  <si>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</si>
  <si>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</si>
  <si>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</si>
  <si>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</si>
  <si>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</si>
  <si>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</si>
  <si>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</si>
  <si>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</si>
  <si>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</si>
  <si>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</si>
  <si>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</si>
  <si>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</si>
  <si>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</si>
  <si>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</si>
  <si>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</si>
  <si>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</si>
  <si>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</si>
  <si>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</si>
  <si>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</si>
  <si>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</si>
  <si>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</si>
  <si>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</si>
  <si>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</si>
  <si>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</si>
  <si>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</si>
  <si>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</si>
  <si>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</si>
  <si>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</si>
  <si>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</si>
  <si>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</si>
  <si>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</si>
  <si>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</si>
  <si>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</si>
  <si>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</si>
  <si>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</si>
  <si>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</si>
  <si>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</si>
  <si>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</si>
  <si>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</si>
  <si>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</si>
  <si>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</si>
  <si>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</si>
  <si>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</si>
  <si>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</si>
  <si>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</si>
  <si>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</si>
  <si>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</si>
  <si>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</si>
  <si>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</si>
  <si>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</si>
  <si>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</si>
  <si>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</si>
  <si>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</si>
  <si>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</si>
  <si>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</si>
  <si>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</si>
  <si>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</si>
  <si>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</si>
  <si>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</si>
  <si>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</si>
  <si>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</si>
  <si>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</si>
  <si>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</si>
  <si>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</si>
  <si>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</si>
  <si>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</si>
  <si>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</si>
  <si>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</si>
  <si>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</si>
  <si>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</si>
  <si>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</si>
  <si>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</si>
  <si>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</si>
  <si>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</si>
  <si>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</si>
  <si>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</si>
  <si>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</si>
  <si>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</si>
  <si>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</si>
  <si>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</si>
  <si>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</si>
  <si>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</si>
  <si>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</si>
  <si>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</si>
  <si>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</si>
  <si>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</si>
  <si>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</si>
  <si>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</si>
  <si>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</si>
  <si>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</si>
  <si>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</si>
  <si>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</si>
  <si>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</si>
  <si>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</si>
  <si>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</si>
  <si>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</si>
  <si>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</si>
  <si>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</si>
  <si>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</si>
  <si>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</si>
  <si>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</si>
  <si>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</si>
  <si>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</si>
  <si>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</si>
  <si>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</si>
  <si>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</si>
  <si>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</si>
  <si>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</si>
  <si>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</si>
  <si>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</si>
  <si>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</si>
  <si>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</si>
  <si>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</si>
  <si>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</si>
  <si>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</si>
  <si>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</si>
  <si>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</si>
  <si>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</si>
  <si>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</si>
  <si>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</si>
  <si>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</si>
  <si>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</si>
  <si>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</si>
  <si>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</si>
  <si>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</si>
  <si>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</si>
  <si>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</si>
  <si>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</si>
  <si>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</si>
  <si>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</si>
  <si>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</si>
  <si>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</si>
  <si>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</si>
  <si>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</si>
  <si>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</si>
  <si>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</si>
  <si>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</si>
  <si>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</si>
  <si>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</si>
  <si>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</si>
  <si>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</si>
  <si>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</si>
  <si>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</si>
  <si>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</si>
  <si>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</si>
  <si>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</si>
  <si>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</si>
  <si>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</si>
  <si>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</si>
  <si>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</si>
  <si>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</si>
  <si>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</si>
  <si>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</si>
  <si>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</si>
  <si>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</si>
  <si>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</si>
  <si>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</si>
  <si>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</si>
  <si>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</si>
  <si>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</si>
  <si>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</si>
  <si>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</si>
  <si>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</si>
  <si>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</si>
  <si>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</si>
  <si>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</si>
  <si>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</si>
  <si>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</si>
  <si>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</si>
  <si>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</si>
  <si>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</si>
  <si>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</si>
  <si>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</si>
  <si>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</si>
  <si>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</si>
  <si>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</si>
  <si>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</si>
  <si>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</si>
  <si>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</si>
  <si>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</si>
  <si>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</si>
  <si>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</si>
  <si>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</si>
  <si>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</si>
  <si>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</si>
  <si>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</si>
  <si>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</si>
  <si>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</si>
  <si>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</si>
  <si>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</si>
  <si>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</si>
  <si>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</si>
  <si>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</si>
  <si>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</si>
  <si>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</si>
  <si>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</si>
  <si>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</si>
  <si>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</si>
  <si>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</si>
  <si>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</si>
  <si>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</si>
  <si>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</si>
  <si>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</si>
  <si>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</si>
  <si>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</si>
  <si>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</si>
  <si>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</si>
  <si>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</si>
  <si>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</si>
  <si>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</si>
  <si>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</si>
  <si>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</si>
  <si>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</si>
  <si>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</si>
  <si>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</si>
  <si>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</si>
  <si>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</si>
  <si>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</si>
  <si>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</si>
  <si>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</si>
  <si>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</si>
  <si>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</si>
  <si>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</si>
  <si>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</si>
  <si>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</si>
  <si>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</si>
  <si>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</si>
  <si>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</si>
  <si>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</si>
  <si>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</si>
  <si>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</si>
  <si>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</si>
  <si>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</si>
  <si>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</si>
  <si>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</si>
  <si>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</si>
  <si>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</si>
  <si>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</si>
  <si>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</si>
  <si>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</si>
  <si>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</si>
  <si>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</si>
  <si>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</si>
  <si>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</si>
  <si>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</si>
  <si>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</si>
  <si>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</si>
  <si>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</si>
  <si>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</si>
  <si>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</si>
  <si>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</si>
  <si>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</si>
  <si>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</si>
  <si>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</si>
  <si>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</si>
  <si>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</si>
  <si>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</si>
  <si>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</si>
  <si>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</si>
  <si>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</si>
  <si>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</si>
  <si>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</si>
  <si>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</si>
  <si>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</si>
  <si>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</si>
  <si>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</si>
  <si>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</si>
  <si>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</si>
  <si>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</si>
  <si>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</si>
  <si>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</si>
  <si>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</si>
  <si>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</si>
  <si>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</si>
  <si>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</si>
  <si>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</si>
  <si>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</si>
  <si>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</si>
  <si>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</si>
  <si>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</si>
  <si>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</si>
  <si>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</si>
  <si>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</si>
  <si>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</si>
  <si>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</si>
  <si>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</si>
  <si>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</si>
  <si>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</si>
  <si>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</si>
  <si>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</si>
  <si>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</si>
  <si>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</si>
  <si>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</si>
  <si>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</si>
  <si>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</si>
  <si>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</si>
  <si>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</si>
  <si>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</si>
  <si>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</si>
  <si>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</si>
  <si>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</si>
  <si>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</si>
  <si>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</si>
  <si>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</si>
  <si>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</si>
  <si>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</si>
  <si>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</si>
  <si>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</si>
  <si>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</si>
  <si>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</si>
  <si>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</si>
  <si>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</si>
  <si>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</si>
  <si>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</si>
  <si>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</si>
  <si>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</si>
  <si>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</si>
  <si>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</si>
  <si>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</si>
  <si>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</si>
  <si>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</si>
  <si>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</si>
  <si>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</si>
  <si>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</si>
  <si>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</si>
  <si>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</si>
  <si>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</si>
  <si>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</si>
  <si>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</si>
  <si>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</si>
  <si>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</si>
  <si>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</si>
  <si>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</si>
  <si>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</si>
  <si>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</si>
  <si>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</si>
  <si>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</si>
  <si>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</si>
  <si>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</si>
  <si>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</si>
  <si>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</si>
  <si>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</si>
  <si>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</si>
  <si>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</si>
  <si>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</si>
  <si>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</si>
  <si>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</si>
  <si>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</si>
  <si>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</si>
  <si>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</si>
  <si>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</si>
  <si>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</si>
  <si>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</si>
  <si>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</si>
  <si>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</si>
  <si>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</si>
  <si>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</si>
  <si>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</si>
  <si>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</si>
  <si>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</si>
  <si>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</si>
  <si>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</si>
  <si>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</si>
  <si>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</si>
  <si>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</si>
  <si>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</si>
  <si>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</si>
  <si>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</si>
  <si>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</si>
  <si>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</si>
  <si>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</si>
  <si>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</si>
  <si>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</si>
  <si>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</si>
  <si>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</si>
  <si>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</si>
  <si>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</si>
  <si>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</si>
  <si>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</si>
  <si>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</si>
  <si>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</si>
  <si>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</si>
  <si>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</si>
  <si>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</si>
  <si>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</si>
  <si>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</si>
  <si>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</si>
  <si>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</si>
  <si>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</si>
  <si>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</si>
  <si>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</si>
  <si>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</si>
  <si>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</si>
  <si>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</si>
  <si>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</si>
  <si>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</si>
  <si>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</si>
  <si>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</si>
  <si>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</si>
  <si>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</si>
  <si>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</si>
  <si>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</si>
  <si>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</si>
  <si>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</si>
  <si>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</si>
  <si>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</si>
  <si>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</si>
  <si>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</si>
  <si>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</si>
  <si>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</si>
  <si>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</si>
  <si>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</si>
  <si>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</si>
  <si>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</si>
  <si>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</si>
  <si>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</si>
  <si>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</si>
  <si>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</si>
  <si>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</si>
  <si>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</si>
  <si>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</si>
  <si>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</si>
  <si>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</si>
  <si>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</si>
  <si>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</si>
  <si>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</si>
  <si>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</si>
  <si>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</si>
  <si>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</si>
  <si>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</si>
  <si>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</si>
  <si>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</si>
  <si>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</si>
  <si>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</si>
  <si>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</si>
  <si>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</si>
  <si>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</si>
  <si>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</si>
  <si>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</si>
  <si>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</si>
  <si>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</si>
  <si>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</si>
  <si>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</si>
  <si>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</si>
  <si>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</si>
  <si>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</si>
  <si>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</si>
  <si>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</si>
  <si>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</si>
  <si>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</si>
  <si>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</si>
  <si>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</si>
  <si>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</si>
  <si>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</si>
  <si>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</si>
  <si>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</si>
  <si>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</si>
  <si>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</si>
  <si>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</si>
  <si>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</si>
  <si>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</si>
  <si>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</si>
  <si>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</si>
  <si>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</si>
  <si>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</si>
  <si>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</si>
  <si>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</si>
  <si>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</si>
  <si>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</si>
  <si>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</si>
  <si>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</si>
  <si>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</si>
  <si>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</si>
  <si>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</si>
  <si>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</si>
  <si>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</si>
  <si>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</si>
  <si>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</si>
  <si>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</si>
  <si>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</si>
  <si>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</si>
  <si>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</si>
  <si>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</si>
  <si>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</si>
  <si>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</si>
  <si>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</si>
  <si>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</si>
  <si>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</si>
  <si>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</si>
  <si>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</si>
  <si>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</si>
  <si>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</si>
  <si>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</si>
  <si>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</si>
  <si>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</si>
  <si>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</si>
  <si>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</si>
  <si>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</si>
  <si>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</si>
  <si>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</si>
  <si>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</si>
  <si>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</si>
  <si>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</si>
  <si>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</si>
  <si>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</si>
  <si>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</si>
  <si>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</si>
  <si>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</si>
  <si>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</si>
  <si>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</si>
  <si>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</si>
  <si>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</si>
  <si>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</si>
  <si>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</si>
  <si>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</si>
  <si>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</si>
  <si>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</si>
  <si>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</si>
  <si>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</si>
  <si>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</si>
  <si>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</si>
  <si>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</si>
  <si>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</si>
  <si>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</si>
  <si>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</si>
  <si>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</si>
  <si>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</si>
  <si>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</si>
  <si>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</si>
  <si>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</si>
  <si>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</si>
  <si>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</si>
  <si>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</si>
  <si>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</si>
  <si>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</si>
  <si>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</si>
  <si>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</si>
  <si>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</si>
  <si>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</si>
  <si>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</si>
  <si>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</si>
  <si>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</si>
  <si>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</si>
  <si>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</si>
  <si>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</si>
  <si>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</si>
  <si>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</si>
  <si>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</si>
  <si>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</si>
  <si>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</si>
  <si>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</si>
  <si>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</si>
  <si>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</si>
  <si>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</si>
  <si>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</si>
  <si>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</si>
  <si>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</si>
  <si>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</si>
  <si>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</si>
  <si>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</si>
  <si>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</si>
  <si>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</si>
  <si>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</si>
  <si>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</si>
  <si>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</si>
  <si>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</si>
  <si>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</si>
  <si>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</si>
  <si>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</si>
  <si>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</si>
  <si>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</si>
  <si>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</si>
  <si>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</si>
  <si>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</si>
  <si>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</si>
  <si>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</si>
  <si>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</si>
  <si>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</si>
  <si>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</si>
  <si>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</si>
  <si>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</si>
  <si>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</si>
  <si>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</si>
  <si>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</si>
  <si>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</si>
  <si>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</si>
  <si>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</si>
  <si>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</si>
  <si>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</si>
  <si>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</si>
  <si>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</si>
  <si>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</si>
  <si>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</si>
  <si>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</si>
  <si>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</si>
  <si>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</si>
  <si>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</si>
  <si>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</si>
  <si>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</si>
  <si>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</si>
  <si>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</si>
  <si>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</si>
  <si>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</si>
  <si>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</si>
  <si>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</si>
  <si>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</si>
  <si>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</si>
  <si>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</si>
  <si>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</si>
  <si>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</si>
  <si>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</si>
  <si>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</si>
  <si>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</si>
  <si>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</si>
  <si>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</si>
  <si>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</si>
  <si>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</si>
  <si>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</si>
  <si>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</si>
  <si>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</si>
  <si>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</si>
  <si>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</si>
  <si>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</si>
  <si>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</si>
  <si>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</si>
  <si>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</si>
  <si>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</si>
  <si>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</si>
  <si>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</si>
  <si>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</si>
  <si>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</si>
  <si>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</si>
  <si>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</si>
  <si>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</si>
  <si>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</si>
  <si>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</si>
  <si>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</si>
  <si>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</si>
  <si>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</si>
  <si>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</si>
  <si>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</si>
  <si>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</si>
  <si>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</si>
  <si>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</si>
  <si>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</si>
  <si>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</si>
  <si>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</si>
  <si>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</si>
  <si>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</si>
  <si>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</si>
  <si>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</si>
  <si>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</si>
  <si>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</si>
  <si>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</si>
  <si>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</si>
  <si>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</si>
  <si>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</si>
  <si>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</si>
  <si>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</si>
  <si>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</si>
  <si>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</si>
  <si>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</si>
  <si>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</si>
  <si>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</si>
  <si>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</si>
  <si>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</si>
  <si>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</si>
  <si>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</si>
  <si>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</si>
  <si>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</si>
  <si>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</si>
  <si>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</si>
  <si>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</si>
  <si>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</si>
  <si>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</si>
  <si>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</si>
  <si>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</si>
  <si>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</si>
  <si>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</si>
  <si>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</si>
  <si>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</si>
  <si>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</si>
  <si>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</si>
  <si>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</si>
  <si>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</si>
  <si>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</si>
  <si>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</si>
  <si>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</si>
  <si>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</si>
  <si>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</si>
  <si>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</si>
  <si>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</si>
  <si>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</si>
  <si>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</si>
  <si>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</si>
  <si>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</si>
  <si>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</si>
  <si>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</si>
  <si>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</si>
  <si>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</si>
  <si>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</si>
  <si>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</si>
  <si>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</si>
  <si>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</si>
  <si>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</si>
  <si>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</si>
  <si>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</si>
  <si>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</si>
  <si>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</si>
  <si>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</si>
  <si>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</si>
  <si>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</si>
  <si>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</si>
  <si>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</si>
  <si>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</si>
  <si>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</si>
  <si>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</si>
  <si>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</si>
  <si>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</si>
  <si>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</si>
  <si>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</si>
  <si>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</si>
  <si>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</si>
  <si>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</si>
  <si>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</si>
  <si>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</si>
  <si>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</si>
  <si>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</si>
  <si>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</si>
  <si>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</si>
  <si>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</si>
  <si>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</si>
  <si>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</si>
  <si>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</si>
  <si>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</si>
  <si>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</si>
  <si>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</si>
  <si>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</si>
  <si>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</si>
  <si>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</si>
  <si>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</si>
  <si>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</si>
  <si>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</si>
  <si>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</si>
  <si>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</si>
  <si>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</si>
  <si>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</si>
  <si>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</si>
  <si>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</si>
  <si>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</si>
  <si>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</si>
  <si>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</si>
  <si>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</si>
  <si>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</si>
  <si>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</si>
  <si>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</si>
  <si>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</si>
  <si>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</si>
  <si>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</si>
  <si>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</si>
  <si>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</si>
  <si>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</si>
  <si>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</si>
  <si>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</si>
  <si>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</si>
  <si>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</si>
  <si>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</si>
  <si>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</si>
  <si>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</si>
  <si>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</si>
  <si>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</si>
  <si>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</si>
  <si>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</si>
  <si>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</si>
  <si>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</si>
  <si>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</si>
  <si>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</si>
  <si>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</si>
  <si>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</si>
  <si>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</si>
  <si>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</si>
  <si>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</si>
  <si>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</si>
  <si>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</si>
  <si>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</si>
  <si>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</si>
  <si>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</si>
  <si>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</si>
  <si>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</si>
  <si>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</si>
  <si>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</si>
  <si>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</si>
  <si>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</si>
  <si>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</si>
  <si>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</si>
  <si>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</si>
  <si>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</si>
  <si>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</si>
  <si>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</si>
  <si>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</si>
  <si>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</si>
  <si>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</si>
  <si>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</si>
  <si>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</si>
  <si>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</si>
  <si>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</si>
  <si>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</si>
  <si>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</si>
  <si>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</si>
  <si>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</si>
  <si>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</si>
  <si>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</si>
  <si>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</si>
  <si>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</si>
  <si>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</si>
  <si>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</si>
  <si>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</si>
  <si>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</si>
  <si>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</si>
  <si>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</si>
  <si>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</si>
  <si>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</si>
  <si>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</si>
  <si>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</si>
  <si>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</si>
  <si>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</si>
  <si>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</si>
  <si>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</si>
  <si>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</si>
  <si>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</si>
  <si>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</si>
  <si>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</si>
  <si>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</si>
  <si>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</si>
  <si>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</si>
  <si>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</si>
  <si>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</si>
  <si>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</si>
  <si>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</si>
  <si>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</si>
  <si>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</si>
  <si>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</si>
  <si>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</si>
  <si>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</si>
  <si>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</si>
  <si>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</si>
  <si>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</si>
  <si>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</si>
  <si>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</si>
  <si>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</si>
  <si>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</si>
  <si>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</si>
  <si>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</si>
  <si>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</si>
  <si>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</si>
  <si>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</si>
  <si>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</si>
  <si>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</si>
  <si>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</si>
  <si>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</si>
  <si>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</si>
  <si>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</si>
  <si>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</si>
  <si>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</si>
  <si>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</si>
  <si>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</si>
  <si>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</si>
  <si>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</si>
  <si>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</si>
  <si>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</si>
  <si>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</si>
  <si>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</si>
  <si>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</si>
  <si>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</si>
  <si>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</si>
  <si>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</si>
  <si>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</si>
  <si>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</si>
  <si>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</si>
  <si>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</si>
  <si>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</si>
  <si>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</si>
  <si>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</si>
  <si>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</si>
  <si>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</si>
  <si>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</si>
  <si>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</si>
  <si>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</si>
  <si>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</si>
  <si>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</si>
  <si>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</si>
  <si>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</si>
  <si>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</si>
  <si>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</si>
  <si>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</si>
  <si>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</si>
  <si>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</si>
  <si>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</si>
  <si>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</si>
  <si>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</si>
  <si>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</si>
  <si>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</si>
  <si>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</si>
  <si>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</si>
  <si>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</si>
  <si>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</si>
  <si>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</si>
  <si>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</si>
  <si>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</si>
  <si>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</si>
  <si>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</si>
  <si>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</si>
  <si>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</si>
  <si>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</si>
  <si>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</si>
  <si>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</si>
  <si>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</si>
  <si>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</si>
  <si>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</si>
  <si>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</si>
  <si>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</si>
  <si>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</si>
  <si>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</si>
  <si>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</si>
  <si>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</si>
  <si>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</si>
  <si>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</si>
  <si>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</si>
  <si>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</si>
  <si>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</si>
  <si>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</si>
  <si>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</si>
  <si>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</si>
  <si>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</si>
  <si>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</si>
  <si>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</si>
  <si>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</si>
  <si>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</si>
  <si>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</si>
  <si>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</si>
  <si>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</si>
  <si>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</si>
  <si>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</si>
  <si>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</si>
  <si>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</si>
  <si>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</si>
  <si>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</si>
  <si>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</si>
  <si>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</si>
  <si>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</si>
  <si>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</si>
  <si>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</si>
  <si>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</si>
  <si>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</si>
  <si>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</si>
  <si>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</si>
  <si>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</si>
  <si>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</si>
  <si>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</si>
  <si>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</si>
  <si>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</si>
  <si>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</si>
  <si>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</si>
  <si>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</si>
  <si>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</si>
  <si>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</si>
  <si>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</si>
  <si>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</si>
  <si>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</si>
  <si>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</si>
  <si>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</si>
  <si>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</si>
  <si>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</si>
  <si>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</si>
  <si>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</si>
  <si>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</si>
  <si>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</si>
  <si>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</si>
  <si>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</si>
  <si>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</si>
  <si>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</si>
  <si>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</si>
  <si>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</si>
  <si>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</si>
  <si>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</si>
  <si>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</si>
  <si>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</si>
  <si>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</si>
  <si>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</si>
  <si>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</si>
  <si>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</si>
  <si>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</si>
  <si>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</si>
  <si>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</si>
  <si>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</si>
  <si>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</si>
  <si>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</si>
  <si>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</si>
  <si>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</si>
  <si>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</si>
  <si>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</si>
  <si>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</si>
  <si>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</si>
  <si>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</si>
  <si>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</si>
  <si>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</si>
  <si>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</si>
  <si>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</si>
  <si>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</si>
  <si>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</si>
  <si>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</si>
  <si>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</si>
  <si>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</si>
  <si>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</si>
  <si>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</si>
  <si>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</si>
  <si>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</si>
  <si>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</si>
  <si>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</si>
  <si>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</si>
  <si>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</si>
  <si>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</si>
  <si>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</si>
  <si>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</si>
  <si>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</si>
  <si>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</si>
  <si>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</si>
  <si>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</si>
  <si>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</si>
  <si>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</si>
  <si>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</si>
  <si>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</si>
  <si>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</si>
  <si>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</si>
  <si>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</si>
  <si>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</si>
  <si>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</si>
  <si>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</si>
  <si>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</si>
  <si>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</si>
  <si>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</si>
  <si>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</si>
  <si>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</si>
  <si>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</si>
  <si>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</si>
  <si>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</si>
  <si>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</si>
  <si>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</si>
  <si>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</si>
  <si>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</si>
  <si>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</si>
  <si>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</si>
  <si>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</si>
  <si>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</si>
  <si>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</si>
  <si>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</si>
  <si>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</si>
  <si>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</si>
  <si>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</si>
  <si>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</si>
  <si>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</si>
  <si>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</si>
  <si>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</si>
  <si>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</si>
  <si>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</si>
  <si>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</si>
  <si>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</si>
  <si>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</si>
  <si>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</si>
  <si>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</si>
  <si>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</si>
  <si>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</si>
  <si>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</si>
  <si>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</si>
  <si>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</si>
  <si>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</si>
  <si>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</si>
  <si>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</si>
  <si>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</si>
  <si>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</si>
  <si>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</si>
  <si>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</si>
  <si>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</si>
  <si>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</si>
  <si>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</si>
  <si>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</si>
  <si>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</si>
  <si>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</si>
  <si>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</si>
  <si>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</si>
  <si>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</si>
  <si>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</si>
  <si>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</si>
  <si>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</si>
  <si>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</si>
  <si>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</si>
  <si>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</si>
  <si>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</si>
  <si>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</si>
  <si>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</si>
  <si>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</si>
  <si>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</si>
  <si>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</si>
  <si>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</si>
  <si>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</si>
  <si>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</si>
  <si>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</si>
  <si>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</si>
  <si>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</si>
  <si>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</si>
  <si>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</si>
  <si>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</si>
  <si>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</si>
  <si>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</si>
  <si>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</si>
  <si>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</si>
  <si>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</si>
  <si>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</si>
  <si>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</si>
  <si>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</si>
  <si>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</si>
  <si>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</si>
  <si>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</si>
  <si>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</si>
  <si>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</si>
  <si>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</si>
  <si>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</si>
  <si>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</si>
  <si>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</si>
  <si>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</si>
  <si>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</si>
  <si>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</si>
  <si>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</si>
  <si>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</si>
  <si>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</si>
  <si>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</si>
  <si>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</si>
  <si>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</si>
  <si>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</si>
  <si>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</si>
  <si>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</si>
  <si>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</si>
  <si>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</si>
  <si>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</si>
  <si>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</si>
  <si>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</si>
  <si>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</si>
  <si>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</si>
  <si>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</si>
  <si>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</si>
  <si>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</si>
  <si>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</si>
  <si>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</si>
  <si>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</si>
  <si>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</si>
  <si>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</si>
  <si>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</si>
  <si>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</si>
  <si>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</si>
  <si>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</si>
  <si>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</si>
  <si>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</si>
  <si>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</si>
  <si>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</si>
  <si>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</si>
  <si>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</si>
  <si>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</si>
  <si>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</si>
  <si>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</si>
  <si>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</si>
  <si>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</si>
  <si>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</si>
  <si>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</si>
  <si>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</si>
  <si>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</si>
  <si>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</si>
  <si>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</si>
  <si>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</si>
  <si>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</si>
  <si>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</si>
  <si>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</si>
  <si>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</si>
  <si>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</si>
  <si>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</si>
  <si>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</si>
  <si>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</si>
  <si>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</si>
  <si>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</si>
  <si>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</si>
  <si>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</si>
  <si>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</si>
  <si>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</si>
  <si>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</si>
  <si>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</si>
  <si>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</si>
  <si>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</si>
  <si>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</si>
  <si>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</si>
  <si>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</si>
  <si>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</si>
  <si>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</si>
  <si>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</si>
  <si>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</si>
  <si>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</si>
  <si>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</si>
  <si>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</si>
  <si>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</si>
  <si>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</si>
  <si>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</si>
  <si>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</si>
  <si>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</si>
  <si>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</si>
  <si>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</si>
  <si>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</si>
  <si>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</si>
  <si>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</si>
  <si>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</si>
  <si>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</si>
  <si>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</si>
  <si>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</si>
  <si>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</si>
  <si>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</si>
  <si>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</si>
  <si>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</si>
  <si>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</si>
  <si>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</si>
  <si>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</si>
  <si>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</si>
  <si>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</si>
  <si>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</si>
  <si>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</si>
  <si>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</si>
  <si>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</si>
  <si>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</si>
  <si>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</si>
  <si>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</si>
  <si>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</si>
  <si>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</si>
  <si>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</si>
  <si>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</si>
  <si>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</si>
  <si>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</si>
  <si>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</si>
  <si>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</si>
  <si>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</si>
  <si>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</si>
  <si>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</si>
  <si>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</si>
  <si>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</si>
  <si>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</si>
  <si>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</si>
  <si>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</si>
  <si>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</si>
  <si>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</si>
  <si>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</si>
  <si>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</si>
  <si>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</si>
  <si>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</si>
  <si>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</si>
  <si>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</si>
  <si>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</si>
  <si>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</si>
  <si>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</si>
  <si>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</si>
  <si>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</si>
  <si>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</si>
  <si>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</si>
  <si>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</si>
  <si>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</si>
  <si>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</si>
  <si>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</si>
  <si>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</si>
  <si>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</si>
  <si>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</si>
  <si>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</si>
  <si>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</si>
  <si>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</si>
  <si>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</si>
  <si>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</si>
  <si>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</si>
  <si>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</si>
  <si>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</si>
  <si>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</si>
  <si>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</si>
  <si>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</si>
  <si>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</si>
  <si>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</si>
  <si>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</si>
  <si>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</si>
  <si>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</si>
  <si>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</si>
  <si>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</si>
  <si>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</si>
  <si>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</si>
  <si>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</si>
  <si>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</si>
  <si>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</si>
  <si>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</si>
  <si>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</si>
  <si>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</si>
  <si>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</si>
  <si>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</si>
  <si>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</si>
  <si>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</si>
  <si>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</si>
  <si>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</si>
  <si>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</si>
  <si>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</si>
  <si>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</si>
  <si>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</si>
  <si>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</si>
  <si>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</si>
  <si>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</si>
  <si>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</si>
  <si>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</si>
  <si>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</si>
  <si>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</si>
  <si>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</si>
  <si>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</si>
  <si>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</si>
  <si>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</si>
  <si>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</si>
  <si>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</si>
  <si>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</si>
  <si>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</si>
  <si>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</si>
  <si>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</si>
  <si>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</si>
  <si>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</si>
  <si>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</si>
  <si>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</si>
  <si>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</si>
  <si>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</si>
  <si>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</si>
  <si>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</si>
  <si>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</si>
  <si>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</si>
  <si>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</si>
  <si>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</si>
  <si>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</si>
  <si>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</si>
  <si>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</si>
  <si>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</si>
  <si>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</si>
  <si>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</si>
  <si>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</si>
  <si>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</si>
  <si>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</si>
  <si>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</si>
  <si>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</si>
  <si>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</si>
  <si>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</si>
  <si>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</si>
  <si>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</si>
  <si>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</si>
  <si>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</si>
  <si>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</si>
  <si>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</si>
  <si>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</si>
  <si>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</si>
  <si>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</si>
  <si>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</si>
  <si>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</si>
  <si>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</si>
  <si>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</si>
  <si>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</si>
  <si>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</si>
  <si>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</si>
  <si>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</si>
  <si>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</si>
  <si>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</si>
  <si>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</si>
  <si>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</si>
  <si>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</si>
  <si>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</si>
  <si>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</si>
  <si>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</si>
  <si>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</si>
  <si>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</si>
  <si>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</si>
  <si>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</si>
  <si>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</si>
  <si>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</si>
  <si>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</si>
  <si>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</si>
  <si>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</si>
  <si>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</si>
  <si>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</si>
  <si>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</si>
  <si>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</si>
  <si>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</si>
  <si>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</si>
  <si>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</si>
  <si>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</si>
  <si>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</si>
  <si>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</si>
  <si>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</si>
  <si>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</si>
  <si>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</si>
  <si>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</si>
  <si>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</si>
  <si>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</si>
  <si>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</si>
  <si>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</si>
  <si>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</si>
  <si>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</si>
  <si>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</si>
  <si>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</si>
  <si>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</si>
  <si>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</si>
  <si>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</si>
  <si>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</si>
  <si>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</si>
  <si>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</si>
  <si>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</si>
  <si>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</si>
  <si>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</si>
  <si>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</si>
  <si>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</si>
  <si>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</si>
  <si>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</si>
  <si>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</si>
  <si>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</si>
  <si>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</si>
  <si>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</si>
  <si>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</si>
  <si>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</si>
  <si>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</si>
  <si>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</si>
  <si>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</si>
  <si>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</si>
  <si>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</si>
  <si>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</si>
  <si>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</si>
  <si>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</si>
  <si>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</si>
  <si>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</si>
  <si>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</si>
  <si>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</si>
  <si>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</si>
  <si>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</si>
  <si>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</si>
  <si>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</si>
  <si>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</si>
  <si>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</si>
  <si>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</si>
  <si>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</si>
  <si>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</si>
  <si>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</si>
  <si>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</si>
  <si>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</si>
  <si>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</si>
  <si>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</si>
  <si>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</si>
  <si>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</si>
  <si>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</si>
  <si>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</si>
  <si>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</si>
  <si>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</si>
  <si>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</si>
  <si>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</si>
  <si>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</si>
  <si>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</si>
  <si>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</si>
  <si>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</si>
  <si>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</si>
  <si>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</si>
  <si>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</si>
  <si>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</si>
  <si>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</si>
  <si>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</si>
  <si>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</si>
  <si>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</si>
  <si>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</si>
  <si>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</si>
  <si>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</si>
  <si>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</si>
  <si>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</si>
  <si>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</si>
  <si>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</si>
  <si>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</si>
  <si>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</si>
  <si>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</si>
  <si>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</si>
  <si>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</si>
  <si>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</si>
  <si>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</si>
  <si>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</si>
  <si>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</si>
  <si>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</si>
  <si>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</si>
  <si>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</si>
  <si>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</si>
  <si>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</si>
  <si>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</si>
  <si>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</si>
  <si>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</si>
  <si>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</si>
  <si>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</si>
  <si>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</si>
  <si>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</si>
  <si>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</si>
  <si>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</si>
  <si>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</si>
  <si>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</si>
  <si>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</si>
  <si>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</si>
  <si>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</si>
  <si>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</si>
  <si>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</si>
  <si>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</si>
  <si>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</si>
  <si>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</si>
  <si>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</si>
  <si>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</si>
  <si>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</si>
  <si>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</si>
  <si>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</si>
  <si>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</si>
  <si>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</si>
  <si>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</si>
  <si>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</si>
  <si>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</si>
  <si>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</si>
  <si>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</si>
  <si>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</si>
  <si>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</si>
  <si>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</si>
  <si>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</si>
  <si>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</si>
  <si>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</si>
  <si>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</si>
  <si>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</si>
  <si>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</si>
  <si>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</si>
  <si>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</si>
  <si>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</si>
  <si>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</si>
  <si>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</si>
  <si>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</si>
  <si>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</si>
  <si>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</si>
  <si>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</si>
  <si>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</si>
  <si>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</si>
  <si>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</si>
  <si>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</si>
  <si>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</si>
  <si>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</si>
  <si>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</si>
  <si>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</si>
  <si>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</si>
  <si>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</si>
  <si>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</si>
  <si>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</si>
  <si>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</si>
  <si>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</si>
  <si>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</si>
  <si>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</si>
  <si>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</si>
  <si>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</si>
  <si>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</si>
  <si>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</si>
  <si>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</si>
  <si>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</si>
  <si>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</si>
  <si>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</si>
  <si>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</si>
  <si>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</si>
  <si>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</si>
  <si>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</si>
  <si>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</si>
  <si>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</si>
  <si>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</si>
  <si>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</si>
  <si>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</si>
  <si>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</si>
  <si>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</si>
  <si>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</si>
  <si>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</si>
  <si>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</si>
  <si>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</si>
  <si>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</si>
  <si>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</si>
  <si>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</si>
  <si>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</si>
  <si>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</si>
  <si>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</si>
  <si>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</si>
  <si>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</si>
  <si>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</si>
  <si>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</si>
  <si>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</si>
  <si>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</si>
  <si>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</si>
  <si>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</si>
  <si>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</si>
  <si>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</si>
  <si>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</si>
  <si>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</si>
  <si>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</si>
  <si>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</si>
  <si>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</si>
  <si>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</si>
  <si>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</si>
  <si>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</si>
  <si>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</si>
  <si>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</si>
  <si>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</si>
  <si>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</si>
  <si>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</si>
  <si>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</si>
  <si>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</si>
  <si>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</si>
  <si>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</si>
  <si>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</si>
  <si>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</si>
  <si>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</si>
  <si>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</si>
  <si>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</si>
  <si>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</si>
  <si>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</si>
  <si>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</si>
  <si>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</si>
  <si>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</si>
  <si>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</si>
  <si>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</si>
  <si>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</si>
  <si>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</si>
  <si>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</si>
  <si>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</si>
  <si>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</si>
  <si>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</si>
  <si>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</si>
  <si>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</si>
  <si>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</si>
  <si>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</si>
  <si>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</si>
  <si>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</si>
  <si>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</si>
  <si>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</si>
  <si>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</si>
  <si>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</si>
  <si>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</si>
  <si>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</si>
  <si>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</si>
  <si>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</si>
  <si>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</si>
  <si>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</si>
  <si>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</si>
  <si>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</si>
  <si>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</si>
  <si>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</si>
  <si>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</si>
  <si>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</si>
  <si>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</si>
  <si>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</si>
  <si>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</si>
  <si>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</si>
  <si>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</si>
  <si>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</si>
  <si>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</si>
  <si>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</si>
  <si>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</si>
  <si>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</si>
  <si>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</si>
  <si>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</si>
  <si>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</si>
  <si>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</si>
  <si>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</si>
  <si>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</si>
  <si>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</si>
  <si>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</si>
  <si>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</si>
  <si>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</si>
  <si>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</si>
  <si>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</si>
  <si>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</si>
  <si>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</si>
  <si>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</si>
  <si>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</si>
  <si>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</si>
  <si>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</si>
  <si>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</si>
  <si>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</si>
  <si>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</si>
  <si>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</si>
  <si>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</si>
  <si>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</si>
  <si>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</si>
  <si>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</si>
  <si>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</si>
  <si>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</si>
  <si>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</si>
  <si>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</si>
  <si>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</si>
  <si>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</si>
  <si>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</si>
  <si>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</si>
  <si>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</si>
  <si>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</si>
  <si>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</si>
  <si>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</si>
  <si>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</si>
  <si>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</si>
  <si>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</si>
  <si>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</si>
  <si>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</si>
  <si>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</si>
  <si>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</si>
  <si>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</si>
  <si>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</si>
  <si>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</si>
  <si>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</si>
  <si>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</si>
  <si>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</si>
  <si>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</si>
  <si>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</si>
  <si>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</si>
  <si>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</si>
  <si>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</si>
  <si>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</si>
  <si>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</si>
  <si>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</si>
  <si>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</si>
  <si>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</si>
  <si>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</si>
  <si>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</si>
  <si>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</si>
  <si>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</si>
  <si>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</si>
  <si>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</si>
  <si>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</si>
  <si>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</si>
  <si>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</si>
  <si>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</si>
  <si>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</si>
  <si>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</si>
  <si>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</si>
  <si>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</si>
  <si>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</si>
  <si>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</si>
  <si>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</si>
  <si>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</si>
  <si>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</si>
  <si>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</si>
  <si>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</si>
  <si>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</si>
  <si>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</si>
  <si>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</si>
  <si>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</si>
  <si>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</si>
  <si>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</si>
  <si>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</si>
  <si>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</si>
  <si>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</si>
  <si>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</si>
  <si>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</si>
  <si>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</si>
  <si>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</si>
  <si>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</si>
  <si>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</si>
  <si>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</si>
  <si>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</si>
  <si>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</si>
  <si>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</si>
  <si>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</si>
  <si>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</si>
  <si>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</si>
  <si>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</si>
  <si>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</si>
  <si>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</si>
  <si>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</si>
  <si>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</si>
  <si>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</si>
  <si>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</si>
  <si>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</si>
  <si>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</si>
  <si>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</si>
  <si>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</si>
  <si>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</si>
  <si>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</si>
  <si>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</si>
  <si>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</si>
  <si>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</si>
  <si>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</si>
  <si>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</si>
  <si>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</si>
  <si>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</si>
  <si>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</si>
  <si>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</si>
  <si>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</si>
  <si>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</si>
  <si>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</si>
  <si>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</si>
  <si>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</si>
  <si>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</si>
  <si>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</si>
  <si>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</si>
  <si>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</si>
  <si>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</si>
  <si>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</si>
  <si>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</si>
  <si>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</si>
  <si>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</si>
  <si>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</si>
  <si>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</si>
  <si>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</si>
  <si>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</si>
  <si>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</si>
  <si>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</si>
  <si>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</si>
  <si>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</si>
  <si>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</si>
  <si>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</si>
  <si>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</si>
  <si>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</si>
  <si>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</si>
  <si>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</si>
  <si>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</si>
  <si>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</si>
  <si>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</si>
  <si>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</si>
  <si>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</si>
  <si>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</si>
  <si>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</si>
  <si>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</si>
  <si>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</si>
  <si>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</si>
  <si>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</si>
  <si>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</si>
  <si>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</si>
  <si>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</si>
  <si>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</si>
  <si>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</si>
  <si>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</si>
  <si>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</si>
  <si>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</si>
  <si>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</si>
  <si>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</si>
  <si>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</si>
  <si>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</si>
  <si>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</si>
  <si>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</si>
  <si>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</si>
  <si>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</si>
  <si>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</si>
  <si>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</si>
  <si>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</si>
  <si>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</si>
  <si>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</si>
  <si>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</si>
  <si>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</si>
  <si>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</si>
  <si>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</si>
  <si>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</si>
  <si>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</si>
  <si>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</si>
  <si>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</si>
  <si>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</si>
  <si>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</si>
  <si>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</si>
  <si>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</si>
  <si>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</si>
  <si>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</si>
  <si>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</si>
  <si>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</si>
  <si>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</si>
  <si>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</si>
  <si>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</si>
  <si>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</si>
  <si>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</si>
  <si>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</si>
  <si>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</si>
  <si>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</si>
  <si>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</si>
  <si>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</si>
  <si>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</si>
  <si>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</si>
  <si>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</si>
  <si>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</si>
  <si>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</si>
  <si>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</si>
  <si>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</si>
  <si>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</si>
  <si>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</si>
  <si>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</si>
  <si>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</si>
  <si>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</si>
  <si>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</si>
  <si>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</si>
  <si>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</si>
  <si>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</si>
  <si>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</si>
  <si>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</si>
  <si>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</si>
  <si>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</si>
  <si>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</si>
  <si>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</si>
  <si>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</si>
  <si>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</si>
  <si>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</si>
  <si>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</si>
  <si>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</si>
  <si>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</si>
  <si>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</si>
  <si>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</si>
  <si>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</si>
  <si>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</si>
  <si>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</si>
  <si>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</si>
  <si>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</si>
  <si>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</si>
  <si>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</si>
  <si>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</si>
  <si>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</si>
  <si>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</si>
  <si>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</si>
  <si>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</si>
  <si>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</si>
  <si>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</si>
  <si>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</si>
  <si>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</si>
  <si>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</si>
  <si>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</si>
  <si>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</si>
  <si>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</si>
  <si>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</si>
  <si>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</si>
  <si>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</si>
  <si>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</si>
  <si>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</si>
  <si>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</si>
  <si>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</si>
  <si>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</si>
  <si>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</si>
  <si>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</si>
  <si>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</si>
  <si>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</si>
  <si>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</si>
  <si>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</si>
  <si>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</si>
  <si>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</si>
  <si>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</si>
  <si>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</si>
  <si>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</si>
  <si>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</si>
  <si>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</si>
  <si>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</si>
  <si>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</si>
  <si>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</si>
  <si>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</si>
  <si>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</si>
  <si>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</si>
  <si>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</si>
  <si>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</si>
  <si>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</si>
  <si>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</si>
  <si>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</si>
  <si>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</si>
  <si>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</si>
  <si>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</si>
  <si>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</si>
  <si>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</si>
  <si>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</si>
  <si>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</si>
  <si>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</si>
  <si>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</si>
  <si>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</si>
  <si>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</si>
  <si>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</si>
  <si>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</si>
  <si>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</si>
  <si>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</si>
  <si>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</si>
  <si>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</si>
  <si>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</si>
  <si>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</si>
  <si>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</si>
  <si>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</si>
  <si>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</si>
  <si>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</si>
  <si>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</si>
  <si>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</si>
  <si>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</si>
  <si>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</si>
  <si>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</si>
  <si>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</si>
  <si>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</si>
  <si>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</si>
  <si>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</si>
  <si>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</si>
  <si>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</si>
  <si>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</si>
  <si>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</si>
  <si>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</si>
  <si>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</si>
  <si>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</si>
  <si>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</si>
  <si>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</si>
  <si>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</si>
  <si>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</si>
  <si>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</si>
  <si>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</si>
  <si>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</si>
  <si>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</si>
  <si>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</si>
  <si>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</si>
  <si>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</si>
  <si>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</si>
  <si>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</si>
  <si>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</si>
  <si>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</si>
  <si>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</si>
  <si>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</si>
  <si>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</si>
  <si>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</si>
  <si>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</si>
  <si>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</si>
  <si>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</si>
  <si>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</si>
  <si>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</si>
  <si>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</si>
  <si>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</si>
  <si>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</si>
  <si>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</si>
  <si>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</si>
  <si>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</si>
  <si>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</si>
  <si>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</si>
  <si>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</si>
  <si>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</si>
  <si>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</si>
  <si>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</si>
  <si>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</si>
  <si>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</si>
  <si>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</si>
  <si>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</si>
  <si>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</si>
  <si>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</si>
  <si>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</si>
  <si>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</si>
  <si>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</si>
  <si>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</si>
  <si>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</si>
  <si>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</si>
  <si>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</si>
  <si>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</si>
  <si>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</si>
  <si>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</si>
  <si>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</si>
  <si>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</si>
  <si>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</si>
  <si>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</si>
  <si>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</si>
  <si>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</si>
  <si>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</si>
  <si>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</si>
  <si>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</si>
  <si>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</si>
  <si>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</si>
  <si>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</si>
  <si>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</si>
  <si>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</si>
  <si>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</si>
  <si>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</si>
  <si>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</si>
  <si>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</si>
  <si>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</si>
  <si>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</si>
  <si>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</si>
  <si>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</si>
  <si>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</si>
  <si>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</si>
  <si>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</si>
  <si>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</si>
  <si>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</si>
  <si>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</si>
  <si>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</si>
  <si>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</si>
  <si>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</si>
  <si>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</si>
  <si>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</si>
  <si>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</si>
  <si>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</si>
  <si>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</si>
  <si>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</si>
  <si>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</si>
  <si>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</si>
  <si>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</si>
  <si>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</si>
  <si>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</si>
  <si>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</si>
  <si>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</si>
  <si>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</si>
  <si>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</si>
  <si>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</si>
  <si>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</si>
  <si>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</si>
  <si>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</si>
  <si>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</si>
  <si>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</si>
  <si>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</si>
  <si>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</si>
  <si>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</si>
  <si>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</si>
  <si>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</si>
  <si>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</si>
  <si>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</si>
  <si>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</si>
  <si>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</si>
  <si>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</si>
  <si>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</si>
  <si>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</si>
  <si>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</si>
  <si>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</si>
  <si>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</si>
  <si>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</si>
  <si>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</si>
  <si>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</si>
  <si>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</si>
  <si>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</si>
  <si>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</si>
  <si>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</si>
  <si>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</si>
  <si>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</si>
  <si>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</si>
  <si>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</si>
  <si>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</si>
  <si>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</si>
  <si>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</si>
  <si>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</si>
  <si>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</si>
  <si>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</si>
  <si>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</si>
  <si>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</si>
  <si>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</si>
  <si>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</si>
  <si>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</si>
  <si>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</si>
  <si>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</si>
  <si>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</si>
  <si>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</si>
  <si>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</si>
  <si>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</si>
  <si>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</si>
  <si>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</si>
  <si>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</si>
  <si>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</si>
  <si>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</si>
  <si>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</si>
  <si>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</si>
  <si>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</si>
  <si>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</si>
  <si>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</si>
  <si>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</si>
  <si>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</si>
  <si>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</si>
  <si>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</si>
  <si>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</si>
  <si>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</si>
  <si>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</si>
  <si>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</si>
  <si>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</si>
  <si>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</si>
  <si>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</si>
  <si>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</si>
  <si>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</si>
  <si>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</si>
  <si>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</si>
  <si>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</si>
  <si>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</si>
  <si>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</si>
  <si>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</si>
  <si>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</si>
  <si>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</si>
  <si>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</si>
  <si>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</si>
  <si>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</si>
  <si>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</si>
  <si>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</si>
  <si>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</si>
  <si>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</si>
  <si>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</si>
  <si>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</si>
  <si>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</si>
  <si>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</si>
  <si>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</si>
  <si>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</si>
  <si>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</si>
  <si>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</si>
  <si>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</si>
  <si>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</si>
  <si>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</si>
  <si>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</si>
  <si>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</si>
  <si>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</si>
  <si>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</si>
  <si>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</si>
  <si>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</si>
  <si>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</si>
  <si>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</si>
  <si>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</si>
  <si>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</si>
  <si>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</si>
  <si>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</si>
  <si>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</si>
  <si>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</si>
  <si>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</si>
  <si>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</si>
  <si>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</si>
  <si>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</si>
  <si>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</si>
  <si>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</si>
  <si>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</si>
  <si>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</si>
  <si>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</si>
  <si>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</si>
  <si>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</si>
  <si>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</si>
  <si>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</si>
  <si>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</si>
  <si>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</si>
  <si>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</si>
  <si>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</si>
  <si>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</si>
  <si>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</si>
  <si>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</si>
  <si>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</si>
  <si>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</si>
  <si>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</si>
  <si>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</si>
  <si>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</si>
  <si>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</si>
  <si>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</si>
  <si>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</si>
  <si>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</si>
  <si>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</si>
  <si>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</si>
  <si>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</si>
  <si>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</si>
  <si>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</si>
  <si>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</si>
  <si>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</si>
  <si>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</si>
  <si>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</si>
  <si>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</si>
  <si>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</si>
  <si>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</si>
  <si>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</si>
  <si>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</si>
  <si>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</si>
  <si>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</si>
  <si>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</si>
  <si>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</si>
  <si>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</si>
  <si>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</si>
  <si>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</si>
  <si>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</si>
  <si>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</si>
  <si>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</si>
  <si>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</si>
  <si>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</si>
  <si>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</si>
  <si>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</si>
  <si>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</si>
  <si>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</si>
  <si>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</si>
  <si>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</si>
  <si>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</si>
  <si>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</si>
  <si>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</si>
  <si>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</si>
  <si>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</si>
  <si>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</si>
  <si>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</si>
  <si>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</si>
  <si>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</si>
  <si>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</si>
  <si>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</si>
  <si>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</si>
  <si>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</si>
  <si>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</si>
  <si>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</si>
  <si>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</si>
  <si>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</si>
  <si>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</si>
  <si>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</si>
  <si>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</si>
  <si>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</si>
  <si>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</si>
  <si>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</si>
  <si>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</si>
  <si>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</si>
  <si>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</si>
  <si>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</si>
  <si>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</si>
  <si>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</si>
  <si>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</si>
  <si>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</si>
  <si>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</si>
  <si>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</si>
  <si>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</si>
  <si>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</si>
  <si>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</si>
  <si>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</si>
  <si>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</si>
  <si>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</si>
  <si>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</si>
  <si>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</si>
  <si>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</si>
  <si>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</si>
  <si>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</si>
  <si>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</si>
  <si>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</si>
  <si>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</si>
  <si>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</si>
  <si>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</si>
  <si>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</si>
  <si>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</si>
  <si>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</si>
  <si>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</si>
  <si>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</si>
  <si>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</si>
  <si>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</si>
  <si>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</si>
  <si>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</si>
  <si>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</si>
  <si>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</si>
  <si>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</si>
  <si>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</si>
  <si>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</si>
  <si>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</si>
  <si>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</si>
  <si>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</si>
  <si>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</si>
  <si>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</si>
  <si>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</si>
  <si>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</si>
  <si>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</si>
  <si>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</si>
  <si>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</si>
  <si>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</si>
  <si>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</si>
  <si>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</si>
  <si>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</si>
  <si>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</si>
  <si>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</si>
  <si>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</si>
  <si>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</si>
  <si>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</si>
  <si>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</si>
  <si>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</si>
  <si>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</si>
  <si>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</si>
  <si>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</si>
  <si>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</si>
  <si>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</si>
  <si>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</si>
  <si>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</si>
  <si>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</si>
  <si>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</si>
  <si>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</si>
  <si>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</si>
  <si>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</si>
  <si>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</si>
  <si>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</si>
  <si>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</si>
  <si>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</si>
  <si>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</si>
  <si>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</si>
  <si>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</si>
  <si>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</si>
  <si>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</si>
  <si>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</si>
  <si>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</si>
  <si>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</si>
  <si>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</si>
  <si>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</si>
  <si>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</si>
  <si>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</si>
  <si>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</si>
  <si>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</si>
  <si>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</si>
  <si>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</si>
  <si>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</si>
  <si>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</si>
  <si>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</si>
  <si>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</si>
  <si>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</si>
  <si>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</si>
  <si>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</si>
  <si>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</si>
  <si>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</si>
  <si>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</si>
  <si>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</si>
  <si>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</si>
  <si>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</si>
  <si>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</si>
  <si>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</si>
  <si>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</si>
  <si>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</si>
  <si>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</si>
  <si>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</si>
  <si>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</si>
  <si>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</si>
  <si>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</si>
  <si>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</si>
  <si>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</si>
  <si>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</si>
  <si>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</si>
  <si>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</si>
  <si>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</si>
  <si>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</si>
  <si>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</si>
  <si>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</si>
  <si>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</si>
  <si>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</si>
  <si>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</si>
  <si>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</si>
  <si>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</si>
  <si>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</si>
  <si>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</si>
  <si>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</si>
  <si>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</si>
  <si>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</si>
  <si>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</si>
  <si>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</si>
  <si>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</si>
  <si>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</si>
  <si>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</si>
  <si>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</si>
  <si>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</si>
  <si>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</si>
  <si>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</si>
  <si>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</si>
  <si>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</si>
  <si>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</si>
  <si>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</si>
  <si>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</si>
  <si>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</si>
  <si>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</si>
  <si>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</si>
  <si>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</si>
  <si>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</si>
  <si>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</si>
  <si>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</si>
  <si>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</si>
  <si>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</si>
  <si>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</si>
  <si>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</si>
  <si>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</si>
  <si>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</si>
  <si>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</si>
  <si>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</si>
  <si>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</si>
  <si>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</si>
  <si>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</si>
  <si>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</si>
  <si>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</si>
  <si>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</si>
  <si>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</si>
  <si>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</si>
  <si>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</si>
  <si>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</si>
  <si>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</si>
  <si>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</si>
  <si>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</si>
  <si>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</si>
  <si>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</si>
  <si>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</si>
  <si>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</si>
  <si>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</si>
  <si>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</si>
  <si>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</si>
  <si>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</si>
  <si>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</si>
  <si>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</si>
  <si>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</si>
  <si>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</si>
  <si>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</si>
  <si>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</si>
  <si>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</si>
  <si>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</si>
  <si>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</si>
  <si>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</si>
  <si>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</si>
  <si>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</si>
  <si>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</si>
  <si>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</si>
  <si>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</si>
  <si>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</si>
  <si>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</si>
  <si>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</si>
  <si>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</si>
  <si>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</si>
  <si>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</si>
  <si>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</si>
  <si>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</si>
  <si>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</si>
  <si>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</si>
  <si>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</si>
  <si>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</si>
  <si>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</si>
  <si>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</si>
  <si>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</si>
  <si>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</si>
  <si>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</si>
  <si>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</si>
  <si>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</si>
  <si>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</si>
  <si>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</si>
  <si>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</si>
  <si>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</si>
  <si>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</si>
  <si>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</si>
  <si>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</si>
  <si>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</si>
  <si>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</si>
  <si>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</si>
  <si>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</si>
  <si>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</si>
  <si>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</si>
  <si>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</si>
  <si>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</si>
  <si>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</si>
  <si>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</si>
  <si>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</si>
  <si>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</si>
  <si>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</si>
  <si>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</si>
  <si>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</si>
  <si>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</si>
  <si>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</si>
  <si>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</si>
  <si>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</si>
  <si>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</si>
  <si>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</si>
  <si>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</si>
  <si>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</si>
  <si>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</si>
  <si>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</si>
  <si>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</si>
  <si>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</si>
  <si>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</si>
  <si>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</si>
  <si>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</si>
  <si>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</si>
  <si>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</si>
  <si>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</si>
  <si>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</si>
  <si>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</si>
  <si>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</si>
  <si>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</si>
  <si>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</si>
  <si>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</si>
  <si>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</si>
  <si>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</si>
  <si>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</si>
  <si>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</si>
  <si>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</si>
  <si>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</si>
  <si>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</si>
  <si>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</si>
  <si>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</si>
  <si>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</si>
  <si>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</si>
  <si>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</si>
  <si>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</si>
  <si>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</si>
  <si>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</si>
  <si>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</si>
  <si>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</si>
  <si>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</si>
  <si>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</si>
  <si>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</si>
  <si>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</si>
  <si>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</si>
  <si>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</si>
  <si>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</si>
  <si>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</si>
  <si>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</si>
  <si>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</si>
  <si>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</si>
  <si>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</si>
  <si>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</si>
  <si>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</si>
  <si>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</si>
  <si>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</si>
  <si>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</si>
  <si>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</si>
  <si>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</si>
  <si>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</si>
  <si>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</si>
  <si>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</si>
  <si>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</si>
  <si>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</si>
  <si>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</si>
  <si>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</si>
  <si>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</si>
  <si>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</si>
  <si>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</si>
  <si>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</si>
  <si>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</si>
  <si>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</si>
  <si>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</si>
  <si>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</si>
  <si>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</si>
  <si>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</si>
  <si>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</si>
  <si>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</si>
  <si>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</si>
  <si>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</si>
  <si>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</si>
  <si>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</si>
  <si>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</si>
  <si>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</si>
  <si>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</si>
  <si>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</si>
  <si>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</si>
  <si>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</si>
  <si>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</si>
  <si>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</si>
  <si>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</si>
  <si>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</si>
  <si>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</si>
  <si>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</si>
  <si>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</si>
  <si>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</si>
  <si>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</si>
  <si>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</si>
  <si>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</si>
  <si>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</si>
  <si>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</si>
  <si>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</si>
  <si>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</si>
  <si>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</si>
  <si>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</si>
  <si>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</si>
  <si>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</si>
  <si>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</si>
  <si>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</si>
  <si>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</si>
  <si>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</si>
  <si>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</si>
  <si>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</si>
  <si>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</si>
  <si>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</si>
  <si>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</si>
  <si>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</si>
  <si>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</si>
  <si>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</si>
  <si>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</si>
  <si>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</si>
  <si>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</si>
  <si>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</si>
  <si>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</si>
  <si>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</si>
  <si>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</si>
  <si>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</si>
  <si>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</si>
  <si>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</si>
  <si>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</si>
  <si>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</si>
  <si>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</si>
  <si>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</si>
  <si>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</si>
  <si>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</si>
  <si>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</si>
  <si>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</si>
  <si>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</si>
  <si>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</si>
  <si>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</si>
  <si>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</si>
  <si>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</si>
  <si>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</si>
  <si>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</si>
  <si>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</si>
  <si>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</si>
  <si>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</si>
  <si>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</si>
  <si>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</si>
  <si>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</si>
  <si>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</si>
  <si>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</si>
  <si>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</si>
  <si>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</si>
  <si>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</si>
  <si>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</si>
  <si>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</si>
  <si>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</si>
  <si>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</si>
  <si>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</si>
  <si>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</si>
  <si>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</si>
  <si>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</si>
  <si>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</si>
  <si>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</si>
  <si>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</si>
  <si>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</si>
  <si>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</si>
  <si>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</si>
  <si>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</si>
  <si>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</si>
  <si>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</si>
  <si>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</si>
  <si>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</si>
  <si>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</si>
  <si>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</si>
  <si>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</si>
  <si>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</si>
  <si>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</si>
  <si>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</si>
  <si>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</si>
  <si>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</si>
  <si>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</si>
  <si>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</si>
  <si>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</si>
  <si>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</si>
  <si>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</si>
  <si>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</si>
  <si>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</si>
  <si>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</si>
  <si>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</si>
  <si>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</si>
  <si>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</si>
  <si>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</si>
  <si>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</si>
  <si>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</si>
  <si>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</si>
  <si>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</si>
  <si>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</si>
  <si>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</si>
  <si>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</si>
  <si>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</si>
  <si>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</si>
  <si>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</si>
  <si>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</si>
  <si>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</si>
  <si>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</si>
  <si>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</si>
  <si>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</si>
  <si>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</si>
  <si>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</si>
  <si>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</si>
  <si>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</si>
  <si>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</si>
  <si>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</si>
  <si>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</si>
  <si>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</si>
  <si>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</si>
  <si>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</si>
  <si>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</si>
  <si>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</si>
  <si>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</si>
  <si>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</si>
  <si>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</si>
  <si>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</si>
  <si>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</si>
  <si>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</si>
  <si>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</si>
  <si>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</si>
  <si>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</si>
  <si>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</si>
  <si>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</si>
  <si>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</si>
  <si>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</si>
  <si>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</si>
  <si>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</si>
  <si>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</si>
  <si>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</si>
  <si>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</si>
  <si>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</si>
  <si>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</si>
  <si>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</si>
  <si>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</si>
  <si>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</si>
  <si>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</si>
  <si>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</si>
  <si>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</si>
  <si>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</si>
  <si>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</si>
  <si>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</si>
  <si>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</si>
  <si>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</si>
  <si>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</si>
  <si>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</si>
  <si>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</si>
  <si>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</si>
  <si>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</si>
  <si>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</si>
  <si>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</si>
  <si>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</si>
  <si>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</si>
  <si>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</si>
  <si>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</si>
  <si>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</si>
  <si>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</si>
  <si>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</si>
  <si>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</si>
  <si>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</si>
  <si>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</si>
  <si>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</si>
  <si>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</si>
  <si>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</si>
  <si>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</si>
  <si>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</si>
  <si>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</si>
  <si>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</si>
  <si>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</si>
  <si>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</si>
  <si>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</si>
  <si>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</si>
  <si>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</si>
  <si>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</si>
  <si>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</si>
  <si>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</si>
  <si>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</si>
  <si>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</si>
  <si>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</si>
  <si>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</si>
  <si>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</si>
  <si>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</si>
  <si>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</si>
  <si>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</si>
  <si>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</si>
  <si>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</si>
  <si>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</si>
  <si>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</si>
  <si>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</si>
  <si>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</si>
  <si>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</si>
  <si>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</si>
  <si>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</si>
  <si>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</si>
  <si>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</si>
  <si>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</si>
  <si>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</si>
  <si>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</si>
  <si>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</si>
  <si>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</si>
  <si>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</si>
  <si>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</si>
  <si>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</si>
  <si>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</si>
  <si>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</si>
  <si>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</si>
  <si>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</si>
  <si>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</si>
  <si>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</si>
  <si>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</si>
  <si>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</si>
  <si>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</si>
  <si>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</si>
  <si>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</si>
  <si>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</si>
  <si>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</si>
  <si>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</si>
  <si>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</si>
  <si>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</si>
  <si>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</si>
  <si>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</si>
  <si>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</si>
  <si>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</si>
  <si>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</si>
  <si>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</si>
  <si>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</si>
  <si>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</si>
  <si>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</si>
  <si>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</si>
  <si>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</si>
  <si>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</si>
  <si>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</si>
  <si>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</si>
  <si>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</si>
  <si>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</si>
  <si>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</si>
  <si>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</si>
  <si>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</si>
  <si>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</si>
  <si>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</si>
  <si>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</si>
  <si>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</si>
  <si>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</si>
  <si>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</si>
  <si>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</si>
  <si>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</si>
  <si>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</si>
  <si>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</si>
  <si>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</si>
  <si>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</si>
  <si>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</si>
  <si>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</si>
  <si>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</si>
  <si>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</si>
  <si>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</si>
  <si>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</si>
  <si>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</si>
  <si>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</si>
  <si>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</si>
  <si>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</si>
  <si>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</si>
  <si>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</si>
  <si>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</si>
  <si>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</si>
  <si>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</si>
  <si>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</si>
  <si>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</si>
  <si>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</si>
  <si>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</si>
  <si>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</si>
  <si>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</si>
  <si>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</si>
  <si>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</si>
  <si>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</si>
  <si>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</si>
  <si>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</si>
  <si>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</si>
  <si>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</si>
  <si>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</si>
  <si>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</si>
  <si>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</si>
  <si>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</si>
  <si>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</si>
  <si>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</si>
  <si>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</si>
  <si>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</si>
  <si>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</si>
  <si>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</si>
  <si>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</si>
  <si>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</si>
  <si>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</si>
  <si>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</si>
  <si>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</si>
  <si>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</si>
  <si>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</si>
  <si>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</si>
  <si>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</si>
  <si>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</si>
  <si>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</si>
  <si>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</si>
  <si>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</si>
  <si>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</si>
  <si>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</si>
  <si>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</si>
  <si>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</si>
  <si>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</si>
  <si>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</si>
  <si>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</si>
  <si>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</si>
  <si>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</si>
  <si>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</si>
  <si>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</si>
  <si>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</si>
  <si>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</si>
  <si>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</si>
  <si>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</si>
  <si>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</si>
  <si>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</si>
  <si>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</si>
  <si>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</si>
  <si>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</si>
  <si>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</si>
  <si>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</si>
  <si>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</si>
  <si>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</si>
  <si>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</si>
  <si>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</si>
  <si>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</si>
  <si>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</si>
  <si>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</si>
  <si>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</si>
  <si>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</si>
  <si>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</si>
  <si>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</si>
  <si>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</si>
  <si>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</si>
  <si>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</si>
  <si>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</si>
  <si>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</si>
  <si>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</si>
  <si>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</si>
  <si>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</si>
  <si>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</si>
  <si>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</si>
  <si>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</si>
  <si>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</si>
  <si>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</si>
  <si>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</si>
  <si>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</si>
  <si>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</si>
  <si>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</si>
  <si>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</si>
  <si>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</si>
  <si>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</si>
  <si>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</si>
  <si>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</si>
  <si>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</si>
  <si>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</si>
  <si>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</si>
  <si>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</si>
  <si>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</si>
  <si>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</si>
  <si>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</si>
  <si>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</si>
  <si>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</si>
  <si>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</si>
  <si>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</si>
  <si>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</si>
  <si>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</si>
  <si>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</si>
  <si>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</si>
  <si>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</si>
  <si>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</si>
  <si>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</si>
  <si>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</si>
  <si>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</si>
  <si>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</si>
  <si>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</si>
  <si>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</si>
  <si>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</si>
  <si>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</si>
  <si>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</si>
  <si>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</si>
  <si>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</si>
  <si>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</si>
  <si>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</si>
  <si>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</si>
  <si>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</si>
  <si>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</si>
  <si>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</si>
  <si>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</si>
  <si>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</si>
  <si>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</si>
  <si>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</si>
  <si>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</si>
  <si>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</si>
  <si>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</si>
  <si>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</si>
  <si>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</si>
  <si>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</si>
  <si>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</si>
  <si>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</si>
  <si>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</si>
  <si>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</si>
  <si>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</si>
  <si>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</si>
  <si>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</si>
  <si>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</si>
  <si>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</si>
  <si>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</si>
  <si>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</si>
  <si>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</si>
  <si>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</si>
  <si>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</si>
  <si>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</si>
  <si>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</si>
  <si>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</si>
  <si>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</si>
  <si>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</si>
  <si>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</si>
  <si>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</si>
  <si>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</si>
  <si>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</si>
  <si>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</si>
  <si>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</si>
  <si>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</si>
  <si>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</si>
  <si>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</si>
  <si>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</si>
  <si>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</si>
  <si>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</si>
  <si>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</si>
  <si>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</si>
  <si>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</si>
  <si>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</si>
  <si>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</si>
  <si>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</si>
  <si>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</si>
  <si>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</si>
  <si>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</si>
  <si>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</si>
  <si>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</si>
  <si>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</si>
  <si>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</si>
  <si>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</si>
  <si>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</si>
  <si>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</si>
  <si>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</si>
  <si>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</si>
  <si>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</si>
  <si>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</si>
  <si>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</si>
  <si>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</si>
  <si>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</si>
  <si>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</si>
  <si>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</si>
  <si>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</si>
  <si>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</si>
  <si>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</si>
  <si>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</si>
  <si>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</si>
  <si>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</si>
  <si>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</si>
  <si>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</si>
  <si>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</si>
  <si>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</si>
  <si>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</si>
  <si>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</si>
  <si>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</si>
  <si>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</si>
  <si>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</si>
  <si>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</si>
  <si>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</si>
  <si>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</si>
  <si>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</si>
  <si>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</si>
  <si>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</si>
  <si>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</si>
  <si>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</si>
  <si>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</si>
  <si>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</si>
  <si>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</si>
  <si>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</si>
  <si>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</si>
  <si>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</si>
  <si>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</si>
  <si>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</si>
  <si>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</si>
  <si>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</si>
  <si>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</si>
  <si>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</si>
  <si>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</si>
  <si>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</si>
  <si>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</si>
  <si>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</si>
  <si>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</si>
  <si>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</si>
  <si>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</si>
  <si>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</si>
  <si>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</si>
  <si>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</si>
  <si>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</si>
  <si>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</si>
  <si>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</si>
  <si>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</si>
  <si>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</si>
  <si>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</si>
  <si>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</si>
  <si>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</si>
  <si>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</si>
  <si>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</si>
  <si>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</si>
  <si>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</si>
  <si>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</si>
  <si>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</si>
  <si>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</si>
  <si>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</si>
  <si>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</si>
  <si>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</si>
  <si>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</si>
  <si>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</si>
  <si>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</si>
  <si>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</si>
  <si>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</si>
  <si>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</si>
  <si>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</si>
  <si>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</si>
  <si>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</si>
  <si>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</si>
  <si>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</si>
  <si>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</si>
  <si>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</si>
  <si>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</si>
  <si>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</si>
  <si>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</si>
  <si>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</si>
  <si>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</si>
  <si>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</si>
  <si>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</si>
  <si>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</si>
  <si>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</si>
  <si>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</si>
  <si>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</si>
  <si>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</si>
  <si>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</si>
  <si>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</si>
  <si>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</si>
  <si>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</si>
  <si>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</si>
  <si>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</si>
  <si>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</si>
  <si>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</si>
  <si>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</si>
  <si>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</si>
  <si>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</si>
  <si>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</si>
  <si>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</si>
  <si>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</si>
  <si>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</si>
  <si>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</si>
  <si>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</si>
  <si>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</si>
  <si>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</si>
  <si>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</si>
  <si>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</si>
  <si>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</si>
  <si>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</si>
  <si>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</si>
  <si>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</si>
  <si>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</si>
  <si>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</si>
  <si>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</si>
  <si>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</si>
  <si>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</si>
  <si>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</si>
  <si>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</si>
  <si>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</si>
  <si>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</si>
  <si>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</si>
  <si>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</si>
  <si>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</si>
  <si>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</si>
  <si>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</si>
  <si>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</si>
  <si>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</si>
  <si>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</si>
  <si>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</si>
  <si>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</si>
  <si>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</si>
  <si>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</si>
  <si>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</si>
  <si>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</si>
  <si>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</si>
  <si>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</si>
  <si>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</si>
  <si>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</si>
  <si>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</si>
  <si>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</si>
  <si>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</si>
  <si>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</si>
  <si>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</si>
  <si>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</si>
  <si>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</si>
  <si>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</si>
  <si>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</si>
  <si>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</si>
  <si>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</si>
  <si>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</si>
  <si>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</si>
  <si>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</si>
  <si>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</si>
  <si>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</si>
  <si>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</si>
  <si>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</si>
  <si>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</si>
  <si>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</si>
  <si>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</si>
  <si>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</si>
  <si>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</si>
  <si>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</si>
  <si>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</si>
  <si>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</si>
  <si>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</si>
  <si>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</si>
  <si>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</si>
  <si>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</si>
  <si>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</si>
  <si>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</si>
  <si>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</si>
  <si>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</si>
  <si>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</si>
  <si>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</si>
  <si>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</si>
  <si>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</si>
  <si>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</si>
  <si>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</si>
  <si>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</si>
  <si>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</si>
  <si>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</si>
  <si>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</si>
  <si>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</si>
  <si>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</si>
  <si>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</si>
  <si>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</si>
  <si>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</si>
  <si>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</si>
  <si>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</si>
  <si>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</si>
  <si>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</si>
  <si>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</si>
  <si>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</si>
  <si>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</si>
  <si>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</si>
  <si>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</si>
  <si>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</si>
  <si>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</si>
  <si>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</si>
  <si>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</si>
  <si>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</si>
  <si>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</si>
  <si>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</si>
  <si>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</si>
  <si>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</si>
  <si>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</si>
  <si>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</si>
  <si>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</si>
  <si>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</si>
  <si>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</si>
  <si>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</si>
  <si>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</si>
  <si>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</si>
  <si>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</si>
  <si>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</si>
  <si>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</si>
  <si>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</si>
  <si>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</si>
  <si>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</si>
  <si>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</si>
  <si>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</si>
  <si>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</si>
  <si>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</si>
  <si>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</si>
  <si>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</si>
  <si>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</si>
  <si>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</si>
  <si>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</si>
  <si>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</si>
  <si>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</si>
  <si>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</si>
  <si>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</si>
  <si>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</si>
  <si>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</si>
  <si>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</si>
  <si>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</si>
  <si>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</si>
  <si>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</si>
  <si>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</si>
  <si>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</si>
  <si>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</si>
  <si>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</si>
  <si>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</si>
  <si>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</si>
  <si>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</si>
  <si>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</si>
  <si>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</si>
  <si>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</si>
  <si>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</si>
  <si>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</si>
  <si>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</si>
  <si>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</si>
  <si>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</si>
  <si>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</si>
  <si>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</si>
  <si>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</si>
  <si>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</si>
  <si>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</si>
  <si>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</si>
  <si>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</si>
  <si>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</si>
  <si>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</si>
  <si>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</si>
  <si>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</si>
  <si>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</si>
  <si>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</si>
  <si>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</si>
  <si>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</si>
  <si>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</si>
  <si>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</si>
  <si>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</si>
  <si>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</si>
  <si>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</si>
  <si>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</si>
  <si>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</si>
  <si>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</si>
  <si>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</si>
  <si>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</si>
  <si>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</si>
  <si>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</si>
  <si>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</si>
  <si>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</si>
  <si>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</si>
  <si>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</si>
  <si>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</si>
  <si>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</si>
  <si>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</si>
  <si>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</si>
  <si>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</si>
  <si>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</si>
  <si>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</si>
  <si>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</si>
  <si>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</si>
  <si>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</si>
  <si>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</si>
  <si>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</si>
  <si>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</si>
  <si>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</si>
  <si>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</si>
  <si>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</si>
  <si>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</si>
  <si>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</si>
  <si>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</si>
  <si>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</si>
  <si>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</si>
  <si>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</si>
  <si>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</si>
  <si>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</si>
  <si>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</si>
  <si>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</si>
  <si>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</si>
  <si>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</si>
  <si>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</si>
  <si>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</si>
  <si>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</si>
  <si>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</si>
  <si>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</si>
  <si>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</si>
  <si>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</si>
  <si>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</si>
  <si>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</si>
  <si>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</si>
  <si>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</si>
  <si>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</si>
  <si>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</si>
  <si>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</si>
  <si>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</si>
  <si>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</si>
  <si>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</si>
  <si>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</si>
  <si>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</si>
  <si>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</si>
  <si>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</si>
  <si>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</si>
  <si>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</si>
  <si>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</si>
  <si>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</si>
  <si>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</si>
  <si>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</si>
  <si>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</si>
  <si>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</si>
  <si>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</si>
  <si>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</si>
  <si>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</si>
  <si>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</si>
  <si>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</si>
  <si>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</si>
  <si>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</si>
  <si>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</si>
  <si>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</si>
  <si>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</si>
  <si>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</si>
  <si>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</si>
  <si>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</si>
  <si>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</si>
  <si>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</si>
  <si>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</si>
  <si>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</si>
  <si>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</si>
  <si>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</si>
  <si>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</si>
  <si>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</si>
  <si>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</si>
  <si>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</si>
  <si>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</si>
  <si>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</si>
  <si>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</si>
  <si>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</si>
  <si>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</si>
  <si>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</si>
  <si>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</si>
  <si>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</si>
  <si>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</si>
  <si>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</si>
  <si>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</si>
  <si>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</si>
  <si>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</si>
  <si>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</si>
  <si>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</si>
  <si>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</si>
  <si>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</si>
  <si>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</si>
  <si>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</si>
  <si>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</si>
  <si>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</si>
  <si>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</si>
  <si>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</si>
  <si>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</si>
  <si>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</si>
  <si>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</si>
  <si>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</si>
  <si>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</si>
  <si>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</si>
  <si>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</si>
  <si>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</si>
  <si>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</si>
  <si>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</si>
  <si>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</si>
  <si>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</si>
  <si>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</si>
  <si>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</si>
  <si>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</si>
  <si>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</si>
  <si>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</si>
  <si>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</si>
  <si>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</si>
  <si>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</si>
  <si>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</si>
  <si>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</si>
  <si>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</si>
  <si>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</si>
  <si>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</si>
  <si>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</si>
  <si>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</si>
  <si>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</si>
  <si>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</si>
  <si>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</si>
  <si>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</si>
  <si>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</si>
  <si>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</si>
  <si>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</si>
  <si>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</si>
  <si>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</si>
  <si>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</si>
  <si>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</si>
  <si>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</si>
  <si>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</si>
  <si>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</si>
  <si>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</si>
  <si>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</si>
  <si>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</si>
  <si>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</si>
  <si>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</si>
  <si>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</si>
  <si>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</si>
  <si>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</si>
  <si>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</si>
  <si>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</si>
  <si>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</si>
  <si>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</si>
  <si>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</si>
  <si>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</si>
  <si>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</si>
  <si>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</si>
  <si>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</si>
  <si>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</si>
  <si>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</si>
  <si>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</si>
  <si>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</si>
  <si>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</si>
  <si>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</si>
  <si>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</si>
  <si>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</si>
  <si>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</si>
  <si>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</si>
  <si>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</si>
  <si>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</si>
  <si>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</si>
  <si>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</si>
  <si>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</si>
  <si>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</si>
  <si>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</si>
  <si>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</si>
  <si>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</si>
  <si>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</si>
  <si>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</si>
  <si>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</si>
  <si>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</si>
  <si>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</si>
  <si>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</si>
  <si>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</si>
  <si>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</si>
  <si>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</si>
  <si>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</si>
  <si>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</si>
  <si>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</si>
  <si>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</si>
  <si>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</si>
  <si>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</si>
  <si>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</si>
  <si>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</si>
  <si>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</si>
  <si>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</si>
  <si>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</si>
  <si>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</si>
  <si>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</si>
  <si>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</si>
  <si>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</si>
  <si>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</si>
  <si>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</si>
  <si>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</si>
  <si>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</si>
  <si>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</si>
  <si>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</si>
  <si>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</si>
  <si>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</si>
  <si>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</si>
  <si>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</si>
  <si>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</si>
  <si>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</si>
  <si>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</si>
  <si>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</si>
  <si>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</si>
  <si>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</si>
  <si>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</si>
  <si>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</si>
  <si>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</si>
  <si>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</si>
  <si>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</si>
  <si>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</si>
  <si>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</si>
  <si>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</si>
  <si>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</si>
  <si>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</si>
  <si>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</si>
  <si>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</si>
  <si>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</si>
  <si>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</si>
  <si>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</si>
  <si>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</si>
  <si>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</si>
  <si>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</si>
  <si>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</si>
  <si>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</si>
  <si>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</si>
  <si>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</si>
  <si>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</si>
  <si>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</si>
  <si>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</si>
  <si>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</si>
  <si>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</si>
  <si>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</si>
  <si>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</si>
  <si>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</si>
  <si>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</si>
  <si>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</si>
  <si>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</si>
  <si>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</si>
  <si>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</si>
  <si>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</si>
  <si>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</si>
  <si>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</si>
  <si>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</si>
  <si>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</si>
  <si>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</si>
  <si>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</si>
  <si>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</si>
  <si>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</si>
  <si>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</si>
  <si>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</si>
  <si>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</si>
  <si>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</si>
  <si>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</si>
  <si>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</si>
  <si>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</si>
  <si>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</si>
  <si>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</si>
  <si>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</si>
  <si>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</si>
  <si>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</si>
  <si>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</si>
  <si>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</si>
  <si>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</si>
  <si>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</si>
  <si>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</si>
  <si>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</si>
  <si>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</si>
  <si>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</si>
  <si>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</si>
  <si>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</si>
  <si>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</si>
  <si>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</si>
  <si>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</si>
  <si>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</si>
  <si>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</si>
  <si>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</si>
  <si>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</si>
  <si>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</si>
  <si>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</si>
  <si>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</si>
  <si>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</si>
  <si>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</si>
  <si>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</si>
  <si>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</si>
  <si>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</si>
  <si>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</si>
  <si>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</si>
  <si>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</si>
  <si>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</si>
  <si>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</si>
  <si>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</si>
  <si>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</si>
  <si>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</si>
  <si>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</si>
  <si>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</si>
  <si>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</si>
  <si>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</si>
  <si>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</si>
  <si>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</si>
  <si>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</si>
  <si>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</si>
  <si>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</si>
  <si>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</si>
  <si>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</si>
  <si>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</si>
  <si>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</si>
  <si>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</si>
  <si>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</si>
  <si>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</si>
  <si>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</si>
  <si>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</si>
  <si>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</si>
  <si>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</si>
  <si>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</si>
  <si>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</si>
  <si>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</si>
  <si>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</si>
  <si>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</si>
  <si>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</si>
  <si>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</si>
  <si>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</si>
  <si>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</si>
  <si>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</si>
  <si>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</si>
  <si>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</si>
  <si>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</si>
  <si>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</si>
  <si>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</si>
  <si>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</si>
  <si>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</si>
  <si>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</si>
  <si>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</si>
  <si>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</si>
  <si>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</si>
  <si>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</si>
  <si>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</si>
  <si>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</si>
  <si>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</si>
  <si>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</si>
  <si>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</si>
  <si>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</si>
  <si>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</si>
  <si>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</si>
  <si>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</si>
  <si>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</si>
  <si>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</si>
  <si>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</si>
  <si>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</si>
  <si>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</si>
  <si>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</si>
  <si>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</si>
  <si>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</si>
  <si>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</si>
  <si>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</si>
  <si>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</si>
  <si>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</si>
  <si>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</si>
  <si>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</si>
  <si>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</si>
  <si>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</si>
  <si>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</si>
  <si>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</si>
  <si>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</si>
  <si>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</si>
  <si>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</si>
  <si>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</si>
  <si>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</si>
  <si>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</si>
  <si>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</si>
  <si>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</si>
  <si>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</si>
  <si>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</si>
  <si>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</si>
  <si>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</si>
  <si>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</si>
  <si>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</si>
  <si>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</si>
  <si>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</si>
  <si>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</si>
  <si>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</si>
  <si>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</si>
  <si>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</si>
  <si>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</si>
  <si>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</si>
  <si>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</si>
  <si>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</si>
  <si>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</si>
  <si>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</si>
  <si>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</si>
  <si>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</si>
  <si>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</si>
  <si>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</si>
  <si>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</si>
  <si>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</si>
  <si>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</si>
  <si>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</si>
  <si>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</si>
  <si>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</si>
  <si>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</si>
  <si>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</si>
  <si>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</si>
  <si>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</si>
  <si>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</si>
  <si>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</si>
  <si>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</si>
  <si>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</si>
  <si>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</si>
  <si>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</si>
  <si>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</si>
  <si>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</si>
  <si>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</si>
  <si>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</si>
  <si>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</si>
  <si>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</si>
  <si>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</si>
  <si>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</si>
  <si>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</si>
  <si>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</si>
  <si>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</si>
  <si>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</si>
  <si>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</si>
  <si>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</si>
  <si>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</si>
  <si>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</si>
  <si>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</si>
  <si>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</si>
  <si>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</si>
  <si>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</si>
  <si>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</si>
  <si>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</si>
  <si>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</si>
  <si>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</si>
  <si>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</si>
  <si>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</si>
  <si>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</si>
  <si>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</si>
  <si>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</si>
  <si>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</si>
  <si>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</si>
  <si>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</si>
  <si>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</si>
  <si>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</si>
  <si>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</si>
  <si>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</si>
  <si>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</si>
  <si>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</si>
  <si>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</si>
  <si>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</si>
  <si>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</si>
  <si>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</si>
  <si>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</si>
  <si>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</si>
  <si>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</si>
  <si>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</si>
  <si>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</si>
  <si>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</si>
  <si>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</si>
  <si>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</si>
  <si>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</si>
  <si>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</si>
  <si>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</si>
  <si>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</si>
  <si>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</si>
  <si>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</si>
  <si>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</si>
  <si>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</si>
  <si>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</si>
  <si>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</si>
  <si>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</si>
  <si>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</si>
  <si>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</si>
  <si>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</si>
  <si>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</si>
  <si>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</si>
  <si>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</si>
  <si>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</si>
  <si>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</si>
  <si>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</si>
  <si>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</si>
  <si>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</si>
  <si>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</si>
  <si>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</si>
  <si>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</si>
  <si>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</si>
  <si>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</si>
  <si>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</si>
  <si>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</si>
  <si>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</si>
  <si>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</si>
  <si>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</si>
  <si>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</si>
  <si>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</si>
  <si>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</si>
  <si>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</si>
  <si>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</si>
  <si>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</si>
  <si>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</si>
  <si>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</si>
  <si>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</si>
  <si>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</si>
  <si>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</si>
  <si>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</si>
  <si>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</si>
  <si>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</si>
  <si>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</si>
  <si>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</si>
  <si>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</si>
  <si>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</si>
  <si>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</si>
  <si>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</si>
  <si>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</si>
  <si>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</si>
  <si>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</si>
  <si>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</si>
  <si>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</si>
  <si>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</si>
  <si>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</si>
  <si>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</si>
  <si>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</si>
  <si>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</si>
  <si>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</si>
  <si>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</si>
  <si>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</si>
  <si>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</si>
  <si>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</si>
  <si>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</si>
  <si>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</si>
  <si>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</si>
  <si>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</si>
  <si>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</si>
  <si>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</si>
  <si>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</si>
  <si>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</si>
  <si>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</si>
  <si>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</si>
  <si>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</si>
  <si>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</si>
  <si>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</si>
  <si>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</si>
  <si>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</si>
  <si>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</si>
  <si>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</si>
  <si>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</si>
  <si>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</si>
  <si>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</si>
  <si>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</si>
  <si>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</si>
  <si>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</si>
  <si>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</si>
  <si>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</si>
  <si>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</si>
  <si>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</si>
  <si>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</si>
  <si>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</si>
  <si>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</si>
  <si>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</si>
  <si>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</si>
  <si>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</si>
  <si>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</si>
  <si>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</si>
  <si>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</si>
  <si>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</si>
  <si>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</si>
  <si>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</si>
  <si>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</si>
  <si>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</si>
  <si>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</si>
  <si>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</si>
  <si>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</si>
  <si>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</si>
  <si>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</si>
  <si>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</si>
  <si>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</si>
  <si>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</si>
  <si>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</si>
  <si>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</si>
  <si>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</si>
  <si>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</si>
  <si>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</si>
  <si>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</si>
  <si>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</si>
  <si>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</si>
  <si>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</si>
  <si>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</si>
  <si>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</si>
  <si>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</si>
  <si>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</si>
  <si>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</si>
  <si>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</si>
  <si>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</si>
  <si>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</si>
  <si>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</si>
  <si>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</si>
  <si>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</si>
  <si>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</si>
  <si>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</si>
  <si>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</si>
  <si>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</si>
  <si>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</si>
  <si>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</si>
  <si>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</si>
  <si>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</si>
  <si>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</si>
  <si>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</si>
  <si>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</si>
  <si>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</si>
  <si>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</si>
  <si>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</si>
  <si>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</si>
  <si>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</si>
  <si>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</si>
  <si>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</si>
  <si>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</si>
  <si>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</si>
  <si>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</si>
  <si>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</si>
  <si>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</si>
  <si>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</si>
  <si>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</si>
  <si>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</si>
  <si>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</si>
  <si>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</si>
  <si>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</si>
  <si>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</si>
  <si>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</si>
  <si>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</si>
  <si>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</si>
  <si>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</si>
  <si>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</si>
  <si>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</si>
  <si>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</si>
  <si>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</si>
  <si>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</si>
  <si>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</si>
  <si>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</si>
  <si>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</si>
  <si>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</si>
  <si>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</si>
  <si>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</si>
  <si>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</si>
  <si>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</si>
  <si>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</si>
  <si>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</si>
  <si>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</si>
  <si>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</si>
  <si>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</si>
  <si>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</si>
  <si>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</si>
  <si>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</si>
  <si>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</si>
  <si>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</si>
  <si>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</si>
  <si>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</si>
  <si>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</si>
  <si>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</si>
  <si>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</si>
  <si>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</si>
  <si>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</si>
  <si>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</si>
  <si>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</si>
  <si>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</si>
  <si>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</si>
  <si>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</si>
  <si>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</si>
  <si>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</si>
  <si>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</si>
  <si>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</si>
  <si>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</si>
  <si>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</si>
  <si>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</si>
  <si>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</si>
  <si>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</si>
  <si>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</si>
  <si>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</si>
  <si>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</si>
  <si>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</si>
  <si>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</si>
  <si>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</si>
  <si>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</si>
  <si>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</si>
  <si>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</si>
  <si>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</si>
  <si>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</si>
  <si>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</si>
  <si>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</si>
  <si>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</si>
  <si>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</si>
  <si>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</si>
  <si>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</si>
  <si>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</si>
  <si>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</si>
  <si>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</si>
  <si>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</si>
  <si>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</si>
  <si>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</si>
  <si>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</si>
  <si>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</si>
  <si>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</si>
  <si>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</si>
  <si>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</si>
  <si>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</si>
  <si>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</si>
  <si>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</si>
  <si>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</si>
  <si>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</si>
  <si>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</si>
  <si>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</si>
  <si>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</si>
  <si>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</si>
  <si>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</si>
  <si>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</si>
  <si>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</si>
  <si>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</si>
  <si>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</si>
  <si>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</si>
  <si>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</si>
  <si>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</si>
  <si>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</si>
  <si>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</si>
  <si>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</si>
  <si>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</si>
  <si>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</si>
  <si>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</si>
  <si>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</si>
  <si>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</si>
  <si>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</si>
  <si>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</si>
  <si>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</si>
  <si>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</si>
  <si>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</si>
  <si>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</si>
  <si>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</si>
  <si>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</si>
  <si>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</si>
  <si>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</si>
  <si>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</si>
  <si>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</si>
  <si>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</si>
  <si>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</si>
  <si>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</si>
  <si>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</si>
  <si>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</si>
  <si>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</si>
  <si>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</si>
  <si>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</si>
  <si>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</si>
  <si>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</si>
  <si>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</si>
  <si>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</si>
  <si>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</si>
  <si>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</si>
  <si>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</si>
  <si>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</si>
  <si>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</si>
  <si>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</si>
  <si>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</si>
  <si>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</si>
  <si>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</si>
  <si>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</si>
  <si>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</si>
  <si>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</si>
  <si>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</si>
  <si>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</si>
  <si>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</si>
  <si>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</si>
  <si>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</si>
  <si>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</si>
  <si>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</si>
  <si>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</si>
  <si>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</si>
  <si>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</si>
  <si>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</si>
  <si>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</si>
  <si>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</si>
  <si>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</si>
  <si>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</si>
  <si>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</si>
  <si>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</si>
  <si>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</si>
  <si>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</si>
  <si>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</si>
  <si>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</si>
  <si>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</si>
  <si>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</si>
  <si>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</si>
  <si>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</si>
  <si>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</si>
  <si>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</si>
  <si>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</si>
  <si>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</si>
  <si>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</si>
  <si>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</si>
  <si>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</si>
  <si>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</si>
  <si>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</si>
  <si>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</si>
  <si>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</si>
  <si>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</si>
  <si>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</si>
  <si>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</si>
  <si>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</si>
  <si>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</si>
  <si>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</si>
  <si>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</si>
  <si>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</si>
  <si>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</si>
  <si>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</si>
  <si>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</si>
  <si>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</si>
  <si>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</si>
  <si>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</si>
  <si>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</si>
  <si>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</si>
  <si>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</si>
  <si>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</si>
  <si>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</si>
  <si>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</si>
  <si>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</si>
  <si>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</si>
  <si>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</si>
  <si>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</si>
  <si>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</si>
  <si>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</si>
  <si>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</si>
  <si>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</si>
  <si>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</si>
  <si>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</si>
  <si>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</si>
  <si>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</si>
  <si>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</si>
  <si>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</si>
  <si>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</si>
  <si>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</si>
  <si>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</si>
  <si>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</si>
  <si>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</si>
  <si>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</si>
  <si>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</si>
  <si>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</si>
  <si>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</si>
  <si>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</si>
  <si>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</si>
  <si>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</si>
  <si>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</si>
  <si>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</si>
  <si>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</si>
  <si>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</si>
  <si>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</si>
  <si>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</si>
  <si>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</si>
  <si>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</si>
  <si>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</si>
  <si>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</si>
  <si>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</si>
  <si>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</si>
  <si>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</si>
  <si>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</si>
  <si>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</si>
  <si>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</si>
  <si>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</si>
  <si>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</si>
  <si>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</si>
  <si>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</si>
  <si>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</si>
  <si>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</si>
  <si>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</si>
  <si>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</si>
  <si>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</si>
  <si>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</si>
  <si>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</si>
  <si>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</si>
  <si>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</si>
  <si>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</si>
  <si>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</si>
  <si>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</si>
  <si>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</si>
  <si>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</si>
  <si>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</si>
  <si>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</si>
  <si>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</si>
  <si>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</si>
  <si>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</si>
  <si>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</si>
  <si>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</si>
  <si>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</si>
  <si>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</si>
  <si>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</si>
  <si>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</si>
  <si>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</si>
  <si>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</si>
  <si>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</si>
  <si>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</si>
  <si>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</si>
  <si>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</si>
  <si>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</si>
  <si>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</si>
  <si>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</si>
  <si>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</si>
  <si>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</si>
  <si>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</si>
  <si>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</si>
  <si>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</si>
  <si>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</si>
  <si>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</si>
  <si>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</si>
  <si>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</si>
  <si>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</si>
  <si>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</si>
  <si>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</si>
  <si>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</si>
  <si>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</si>
  <si>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</si>
  <si>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</si>
  <si>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</si>
  <si>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</si>
  <si>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</si>
  <si>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</si>
  <si>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</si>
  <si>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</si>
  <si>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</si>
  <si>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</si>
  <si>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</si>
  <si>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</si>
  <si>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</si>
  <si>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</si>
  <si>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</si>
  <si>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</si>
  <si>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</si>
  <si>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</si>
  <si>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</si>
  <si>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</si>
  <si>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</si>
  <si>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</si>
  <si>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</si>
  <si>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</si>
  <si>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</si>
  <si>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</si>
  <si>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</si>
  <si>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</si>
  <si>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</si>
  <si>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</si>
  <si>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</si>
  <si>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</si>
  <si>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</si>
  <si>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</si>
  <si>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</si>
  <si>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</si>
  <si>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</si>
  <si>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</si>
  <si>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</si>
  <si>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</si>
  <si>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</si>
  <si>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</si>
  <si>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</si>
  <si>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</si>
  <si>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</si>
  <si>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</si>
  <si>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</si>
  <si>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</si>
  <si>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</si>
  <si>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</si>
  <si>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</si>
  <si>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</si>
  <si>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</si>
  <si>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</si>
  <si>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</si>
  <si>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</si>
  <si>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</si>
  <si>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</si>
  <si>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</si>
  <si>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</si>
  <si>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</si>
  <si>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</si>
  <si>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</si>
  <si>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</si>
  <si>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</si>
  <si>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</si>
  <si>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</si>
  <si>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</si>
  <si>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</si>
  <si>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</si>
  <si>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</si>
  <si>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</si>
  <si>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</si>
  <si>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</si>
  <si>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</si>
  <si>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</si>
  <si>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</si>
  <si>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</si>
  <si>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</si>
  <si>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</si>
  <si>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</si>
  <si>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</si>
  <si>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</si>
  <si>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</si>
  <si>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</si>
  <si>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</si>
  <si>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</si>
  <si>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</si>
  <si>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</si>
  <si>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</si>
  <si>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</si>
  <si>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</si>
  <si>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</si>
  <si>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</si>
  <si>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</si>
  <si>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</si>
  <si>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</si>
  <si>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</si>
  <si>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</si>
  <si>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</si>
  <si>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</si>
  <si>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</si>
  <si>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</si>
  <si>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</si>
  <si>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</si>
  <si>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</si>
  <si>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</si>
  <si>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</si>
  <si>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</si>
  <si>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</si>
  <si>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</si>
  <si>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</si>
  <si>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</si>
  <si>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</si>
  <si>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</si>
  <si>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</si>
  <si>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</si>
  <si>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</si>
  <si>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</si>
  <si>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</si>
  <si>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</si>
  <si>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</si>
  <si>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</si>
  <si>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</si>
  <si>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</si>
  <si>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</si>
  <si>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</si>
  <si>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</si>
  <si>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</si>
  <si>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</si>
  <si>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</si>
  <si>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</si>
  <si>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</si>
  <si>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</si>
  <si>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</si>
  <si>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</si>
  <si>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</si>
  <si>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</si>
  <si>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</si>
  <si>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</si>
  <si>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</si>
  <si>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</si>
  <si>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</si>
  <si>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</si>
  <si>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</si>
  <si>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</si>
  <si>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</si>
  <si>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</si>
  <si>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</si>
  <si>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</si>
  <si>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</si>
  <si>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</si>
  <si>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</si>
  <si>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</si>
  <si>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</si>
  <si>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</si>
  <si>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</si>
  <si>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</si>
  <si>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</si>
  <si>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</si>
  <si>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</si>
  <si>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</si>
  <si>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</si>
  <si>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</si>
  <si>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</si>
  <si>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</si>
  <si>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</si>
  <si>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</si>
  <si>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</si>
  <si>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</si>
  <si>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</si>
  <si>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</si>
  <si>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</si>
  <si>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</si>
  <si>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</si>
  <si>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</si>
  <si>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</si>
  <si>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</si>
  <si>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</si>
  <si>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</si>
  <si>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</si>
  <si>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</si>
  <si>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</si>
  <si>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</si>
  <si>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</si>
  <si>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</si>
  <si>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</si>
  <si>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</si>
  <si>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</si>
  <si>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</si>
  <si>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</si>
  <si>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</si>
  <si>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</si>
  <si>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</si>
  <si>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</si>
  <si>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</si>
  <si>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</si>
  <si>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</si>
  <si>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</si>
  <si>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</si>
  <si>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</si>
  <si>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</si>
  <si>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</si>
  <si>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</si>
  <si>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</si>
  <si>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</si>
  <si>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</si>
  <si>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</si>
  <si>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</si>
  <si>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</si>
  <si>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</si>
  <si>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</si>
  <si>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</si>
  <si>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</si>
  <si>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</si>
  <si>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</si>
  <si>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</si>
  <si>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</si>
  <si>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</si>
  <si>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</si>
  <si>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</si>
  <si>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</si>
  <si>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</si>
  <si>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</si>
  <si>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</si>
  <si>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</si>
  <si>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</si>
  <si>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</si>
  <si>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</si>
  <si>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</si>
  <si>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</si>
  <si>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</si>
  <si>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</si>
  <si>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</si>
  <si>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</si>
  <si>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</si>
  <si>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</si>
  <si>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</si>
  <si>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</si>
  <si>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</si>
  <si>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</si>
  <si>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</si>
  <si>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</si>
  <si>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</si>
  <si>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</si>
  <si>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</si>
  <si>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</si>
  <si>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</si>
  <si>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</si>
  <si>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</si>
  <si>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</si>
  <si>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</si>
  <si>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</si>
  <si>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</si>
  <si>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</si>
  <si>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</si>
  <si>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</si>
  <si>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</si>
  <si>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</si>
  <si>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</si>
  <si>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</si>
  <si>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</si>
  <si>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</si>
  <si>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</si>
  <si>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</si>
  <si>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</si>
  <si>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</si>
  <si>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</si>
  <si>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</si>
  <si>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</si>
  <si>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</si>
  <si>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</si>
  <si>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</si>
  <si>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</si>
  <si>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</si>
  <si>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</si>
  <si>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</si>
  <si>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</si>
  <si>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</si>
  <si>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</si>
  <si>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</si>
  <si>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</si>
  <si>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</si>
  <si>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</si>
  <si>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</si>
  <si>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</si>
  <si>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</si>
  <si>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</si>
  <si>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</si>
  <si>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</si>
  <si>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</si>
  <si>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</si>
  <si>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</si>
  <si>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</si>
  <si>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</si>
  <si>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</si>
  <si>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</si>
  <si>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</si>
  <si>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</si>
  <si>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</si>
  <si>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</si>
  <si>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</si>
  <si>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</si>
  <si>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</si>
  <si>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</si>
  <si>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</si>
  <si>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</si>
  <si>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</si>
  <si>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</si>
  <si>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</si>
  <si>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</si>
  <si>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</si>
  <si>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</si>
  <si>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</si>
  <si>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</si>
  <si>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</si>
  <si>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</si>
  <si>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</si>
  <si>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</si>
  <si>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</si>
  <si>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</si>
  <si>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</si>
  <si>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</si>
  <si>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</si>
  <si>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</si>
  <si>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</si>
  <si>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</si>
  <si>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</si>
  <si>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</si>
  <si>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</si>
  <si>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</si>
  <si>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</si>
  <si>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</si>
  <si>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</si>
  <si>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</si>
  <si>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</si>
  <si>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</si>
  <si>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</si>
  <si>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</si>
  <si>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</si>
  <si>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</si>
  <si>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</si>
  <si>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</si>
  <si>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</si>
  <si>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</si>
  <si>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</si>
  <si>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</si>
  <si>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</si>
  <si>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</si>
  <si>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</si>
  <si>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</si>
  <si>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</si>
  <si>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</si>
  <si>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</si>
  <si>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</si>
  <si>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</si>
  <si>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</si>
  <si>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</si>
  <si>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</si>
  <si>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</si>
  <si>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</si>
  <si>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</si>
  <si>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</si>
  <si>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</si>
  <si>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</si>
  <si>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</si>
  <si>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</si>
  <si>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</si>
  <si>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</si>
  <si>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</si>
  <si>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</si>
  <si>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</si>
  <si>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</si>
  <si>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</si>
  <si>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</si>
  <si>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</si>
  <si>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</si>
  <si>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</si>
  <si>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</si>
  <si>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</si>
  <si>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</si>
  <si>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</si>
  <si>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</si>
  <si>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</si>
  <si>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</si>
  <si>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</si>
  <si>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</si>
  <si>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</si>
  <si>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</si>
  <si>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</si>
  <si>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</si>
  <si>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</si>
  <si>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</si>
  <si>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</si>
  <si>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</si>
  <si>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</si>
  <si>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</si>
  <si>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</si>
  <si>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</si>
  <si>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</si>
  <si>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</si>
  <si>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</si>
  <si>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</si>
  <si>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</si>
  <si>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</si>
  <si>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</si>
  <si>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</si>
  <si>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</si>
  <si>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</si>
  <si>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</si>
  <si>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</si>
  <si>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</si>
  <si>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</si>
  <si>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</si>
  <si>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</si>
  <si>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</si>
  <si>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</si>
  <si>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</si>
  <si>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</si>
  <si>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</si>
  <si>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</si>
  <si>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</si>
  <si>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</si>
  <si>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</si>
  <si>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</si>
  <si>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</si>
  <si>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</si>
  <si>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</si>
  <si>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</si>
  <si>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</si>
  <si>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</si>
  <si>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</si>
  <si>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</si>
  <si>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</si>
  <si>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</si>
  <si>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</si>
  <si>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</si>
  <si>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</si>
  <si>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</si>
  <si>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</si>
  <si>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</si>
  <si>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</si>
  <si>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</si>
  <si>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</si>
  <si>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</si>
  <si>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</si>
  <si>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</si>
  <si>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</si>
  <si>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</si>
  <si>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</si>
  <si>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</si>
  <si>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</si>
  <si>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</si>
  <si>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</si>
  <si>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</si>
  <si>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</si>
  <si>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</si>
  <si>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</si>
  <si>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</si>
  <si>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</si>
  <si>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</si>
  <si>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</si>
  <si>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</si>
  <si>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</si>
  <si>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</si>
  <si>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</si>
  <si>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</si>
  <si>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</si>
  <si>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</si>
  <si>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</si>
  <si>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</si>
  <si>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</si>
  <si>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</si>
  <si>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</si>
  <si>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</si>
  <si>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</si>
  <si>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</si>
  <si>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</si>
  <si>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</si>
  <si>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</si>
  <si>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</si>
  <si>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</si>
  <si>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</si>
  <si>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</si>
  <si>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</si>
  <si>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</si>
  <si>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</si>
  <si>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</si>
  <si>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</si>
  <si>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</si>
  <si>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</si>
  <si>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</si>
  <si>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</si>
  <si>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</si>
  <si>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</si>
  <si>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</si>
  <si>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</si>
  <si>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</si>
  <si>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</si>
  <si>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</si>
  <si>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</si>
  <si>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</si>
  <si>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</si>
  <si>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</si>
  <si>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</si>
  <si>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</si>
  <si>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</si>
  <si>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</si>
  <si>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</si>
  <si>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</si>
  <si>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</si>
  <si>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</si>
  <si>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</si>
  <si>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</si>
  <si>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</si>
  <si>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</si>
  <si>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</si>
  <si>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</si>
  <si>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</si>
  <si>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</si>
  <si>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</si>
  <si>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</si>
  <si>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</si>
  <si>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</si>
  <si>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</si>
  <si>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</si>
  <si>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</si>
  <si>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</si>
  <si>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</si>
  <si>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</si>
  <si>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</si>
  <si>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</si>
  <si>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</si>
  <si>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</si>
  <si>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</si>
  <si>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</si>
  <si>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</si>
  <si>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</si>
  <si>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</si>
  <si>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</si>
  <si>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</si>
  <si>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</si>
  <si>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</si>
  <si>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</si>
  <si>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</si>
  <si>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</si>
  <si>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</si>
  <si>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</si>
  <si>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</si>
  <si>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</si>
  <si>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</si>
  <si>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</si>
  <si>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</si>
  <si>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</si>
  <si>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</si>
  <si>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</si>
  <si>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</si>
  <si>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</si>
  <si>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</si>
  <si>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</si>
  <si>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</si>
  <si>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</si>
  <si>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</si>
  <si>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</si>
  <si>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</si>
  <si>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</si>
  <si>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</si>
  <si>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</si>
  <si>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</si>
  <si>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</si>
  <si>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</si>
  <si>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</si>
  <si>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</si>
  <si>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</si>
  <si>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</si>
  <si>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</si>
  <si>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</si>
  <si>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</si>
  <si>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</si>
  <si>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</si>
  <si>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</si>
  <si>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</si>
  <si>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</si>
  <si>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</si>
  <si>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</si>
  <si>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</si>
  <si>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</si>
  <si>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</si>
  <si>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</si>
  <si>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</si>
  <si>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</si>
  <si>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</si>
  <si>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</si>
  <si>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</si>
  <si>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</si>
  <si>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</si>
  <si>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</si>
  <si>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</si>
  <si>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</si>
  <si>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</si>
  <si>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</si>
  <si>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</si>
  <si>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</si>
  <si>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</si>
  <si>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</si>
  <si>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</si>
  <si>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</si>
  <si>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</si>
  <si>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</si>
  <si>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</si>
  <si>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</si>
  <si>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</si>
  <si>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</si>
  <si>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</si>
  <si>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</si>
  <si>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</si>
  <si>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</si>
  <si>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</si>
  <si>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</si>
  <si>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</si>
  <si>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</si>
  <si>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</si>
  <si>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</si>
  <si>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</si>
  <si>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</si>
  <si>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</si>
  <si>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</si>
  <si>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</si>
  <si>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</si>
  <si>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</si>
  <si>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</si>
  <si>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</si>
  <si>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</si>
  <si>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</si>
  <si>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</si>
  <si>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</si>
  <si>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</si>
  <si>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</si>
  <si>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</si>
  <si>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</si>
  <si>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</si>
  <si>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</si>
  <si>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</si>
  <si>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</si>
  <si>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</si>
  <si>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</si>
  <si>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</si>
  <si>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</si>
  <si>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</si>
  <si>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</si>
  <si>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</si>
  <si>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</si>
  <si>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</si>
  <si>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</si>
  <si>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</si>
  <si>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</si>
  <si>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</si>
  <si>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</si>
  <si>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</si>
  <si>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</si>
  <si>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</si>
  <si>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</si>
  <si>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</si>
  <si>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</si>
  <si>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</si>
  <si>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</si>
  <si>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</si>
  <si>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</si>
  <si>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</si>
  <si>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</si>
  <si>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</si>
  <si>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</si>
  <si>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</si>
  <si>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</si>
  <si>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</si>
  <si>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</si>
  <si>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</si>
  <si>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</si>
  <si>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</si>
  <si>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</si>
  <si>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</si>
  <si>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</si>
  <si>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</si>
  <si>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</si>
  <si>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</si>
  <si>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</si>
  <si>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</si>
  <si>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</si>
  <si>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</si>
  <si>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</si>
  <si>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</si>
  <si>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</si>
  <si>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</si>
  <si>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</si>
  <si>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</si>
  <si>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</si>
  <si>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</si>
  <si>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</si>
  <si>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</si>
  <si>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</si>
  <si>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</si>
  <si>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</si>
  <si>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</si>
  <si>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</si>
  <si>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</si>
  <si>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</si>
  <si>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</si>
  <si>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</si>
  <si>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</si>
  <si>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</si>
  <si>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</si>
  <si>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</si>
  <si>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</si>
  <si>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</si>
  <si>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</si>
  <si>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</si>
  <si>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</si>
  <si>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</si>
  <si>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</si>
  <si>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</si>
  <si>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</si>
  <si>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</si>
  <si>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</si>
  <si>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</si>
  <si>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</si>
  <si>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</si>
  <si>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</si>
  <si>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</si>
  <si>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</si>
  <si>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</si>
  <si>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</si>
  <si>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</si>
  <si>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</si>
  <si>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</si>
  <si>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</si>
  <si>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</si>
  <si>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</si>
  <si>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</si>
  <si>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</si>
  <si>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</si>
  <si>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</si>
  <si>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</si>
  <si>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</si>
  <si>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</si>
  <si>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</si>
  <si>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</si>
  <si>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</si>
  <si>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</si>
  <si>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</si>
  <si>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</si>
  <si>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</si>
  <si>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</si>
  <si>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</si>
  <si>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</si>
  <si>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</si>
  <si>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</si>
  <si>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</si>
  <si>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</si>
  <si>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</si>
  <si>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</si>
  <si>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</si>
  <si>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</si>
  <si>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</si>
  <si>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</si>
  <si>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</si>
  <si>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</si>
  <si>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</si>
  <si>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</si>
  <si>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</si>
  <si>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</si>
  <si>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</si>
  <si>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</si>
  <si>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</si>
  <si>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</si>
  <si>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</si>
  <si>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</si>
  <si>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</si>
  <si>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</si>
  <si>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</si>
  <si>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</si>
  <si>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</si>
  <si>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</si>
  <si>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</si>
  <si>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</si>
  <si>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</si>
  <si>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</si>
  <si>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</si>
  <si>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</si>
  <si>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</si>
  <si>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</si>
  <si>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</si>
  <si>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</si>
  <si>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</si>
  <si>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</si>
  <si>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</si>
  <si>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</si>
  <si>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</si>
  <si>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</si>
  <si>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</si>
  <si>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</si>
  <si>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</si>
  <si>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</si>
  <si>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</si>
  <si>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</si>
  <si>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</si>
  <si>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</si>
  <si>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</si>
  <si>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</si>
  <si>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</si>
  <si>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</si>
  <si>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</si>
  <si>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</si>
  <si>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</si>
  <si>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</si>
  <si>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</si>
  <si>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</si>
  <si>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</si>
  <si>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</si>
  <si>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</si>
  <si>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</si>
  <si>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</si>
  <si>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</si>
  <si>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</si>
  <si>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</si>
  <si>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</si>
  <si>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</si>
  <si>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</si>
  <si>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</si>
  <si>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</si>
  <si>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</si>
  <si>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</si>
  <si>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</si>
  <si>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</si>
  <si>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</si>
  <si>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</si>
  <si>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</si>
  <si>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</si>
  <si>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</si>
  <si>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</si>
  <si>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</si>
  <si>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</si>
  <si>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</si>
  <si>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</si>
  <si>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</si>
  <si>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</si>
  <si>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</si>
  <si>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</si>
  <si>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</si>
  <si>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</si>
  <si>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</si>
  <si>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</si>
  <si>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</si>
  <si>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</si>
  <si>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</si>
  <si>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</si>
  <si>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</si>
  <si>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</si>
  <si>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</si>
  <si>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</si>
  <si>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</si>
  <si>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</si>
  <si>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</si>
  <si>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</si>
  <si>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</si>
  <si>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</si>
  <si>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</si>
  <si>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</si>
  <si>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</si>
  <si>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</si>
  <si>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</si>
  <si>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</si>
  <si>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</si>
  <si>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</si>
  <si>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</si>
  <si>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</si>
  <si>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</si>
  <si>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</si>
  <si>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</si>
  <si>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</si>
  <si>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</si>
  <si>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</si>
  <si>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</si>
  <si>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</si>
  <si>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</si>
  <si>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</si>
  <si>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</si>
  <si>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</si>
  <si>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</si>
  <si>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</si>
  <si>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</si>
  <si>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</si>
  <si>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</si>
  <si>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</si>
  <si>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</si>
  <si>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</si>
  <si>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</si>
  <si>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</si>
  <si>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</si>
  <si>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</si>
  <si>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</si>
  <si>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</si>
  <si>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</si>
  <si>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</si>
  <si>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</si>
  <si>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</si>
  <si>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</si>
  <si>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</si>
  <si>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</si>
  <si>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</si>
  <si>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</si>
  <si>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</si>
  <si>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</si>
  <si>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</si>
  <si>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</si>
  <si>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</si>
  <si>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</si>
  <si>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</si>
  <si>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</si>
  <si>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</si>
  <si>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</si>
  <si>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</si>
  <si>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</si>
  <si>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</si>
  <si>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</si>
  <si>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</si>
  <si>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</si>
  <si>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</si>
  <si>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</si>
  <si>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</si>
  <si>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</si>
  <si>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</si>
  <si>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</si>
  <si>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</si>
  <si>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</si>
  <si>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</si>
  <si>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</si>
  <si>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</si>
  <si>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</si>
  <si>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</si>
  <si>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</si>
  <si>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</si>
  <si>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</si>
  <si>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</si>
  <si>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</si>
  <si>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</si>
  <si>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</si>
  <si>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</si>
  <si>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</si>
  <si>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</si>
  <si>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</si>
  <si>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</si>
  <si>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</si>
  <si>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</si>
  <si>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</si>
  <si>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</si>
  <si>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</si>
  <si>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</si>
  <si>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</si>
  <si>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</si>
  <si>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</si>
  <si>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</si>
  <si>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</si>
  <si>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</si>
  <si>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</si>
  <si>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</si>
  <si>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</si>
  <si>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</si>
  <si>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</si>
  <si>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</si>
  <si>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</si>
  <si>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</si>
  <si>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</si>
  <si>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</si>
  <si>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</si>
  <si>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</si>
  <si>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</si>
  <si>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</si>
  <si>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</si>
  <si>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</si>
  <si>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</si>
  <si>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</si>
  <si>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</si>
  <si>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</si>
  <si>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</si>
  <si>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</si>
  <si>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</si>
  <si>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</si>
  <si>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</si>
  <si>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</si>
  <si>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</si>
  <si>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</si>
  <si>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</si>
  <si>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</si>
  <si>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</si>
  <si>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</si>
  <si>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</si>
  <si>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</si>
  <si>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</si>
  <si>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</si>
  <si>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</si>
  <si>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</si>
  <si>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</si>
  <si>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</si>
  <si>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</si>
  <si>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</si>
  <si>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</si>
  <si>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</si>
  <si>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</si>
  <si>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</si>
  <si>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</si>
  <si>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</si>
  <si>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</si>
  <si>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</si>
  <si>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</si>
  <si>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</si>
  <si>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</si>
  <si>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</si>
  <si>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</si>
  <si>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</si>
  <si>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</si>
  <si>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</si>
  <si>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</si>
  <si>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</si>
  <si>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</si>
  <si>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</si>
  <si>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</si>
  <si>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</si>
  <si>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</si>
  <si>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</si>
  <si>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</si>
  <si>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</si>
  <si>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</si>
  <si>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</si>
  <si>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</si>
  <si>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</si>
  <si>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</si>
  <si>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</si>
  <si>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</si>
  <si>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</si>
  <si>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</si>
  <si>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</si>
  <si>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</si>
  <si>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</si>
  <si>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</si>
  <si>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</si>
  <si>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</si>
  <si>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</si>
  <si>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</si>
  <si>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</si>
  <si>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</si>
  <si>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</si>
  <si>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</si>
  <si>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</si>
  <si>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</si>
  <si>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</si>
  <si>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</si>
  <si>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</si>
  <si>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</si>
  <si>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</si>
  <si>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</si>
  <si>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</si>
  <si>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</si>
  <si>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</si>
  <si>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</si>
  <si>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</si>
  <si>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</si>
  <si>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</si>
  <si>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</si>
  <si>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</si>
  <si>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</si>
  <si>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</si>
  <si>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</si>
  <si>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</si>
  <si>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</si>
  <si>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</si>
  <si>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</si>
  <si>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</si>
  <si>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</si>
  <si>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</si>
  <si>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</si>
  <si>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</si>
  <si>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</si>
  <si>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</si>
  <si>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</si>
  <si>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</si>
  <si>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</si>
  <si>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</si>
  <si>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</si>
  <si>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</si>
  <si>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</si>
  <si>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</si>
  <si>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</si>
  <si>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</si>
  <si>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</si>
  <si>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</si>
  <si>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</si>
  <si>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</si>
  <si>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</si>
  <si>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</si>
  <si>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</si>
  <si>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</si>
  <si>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</si>
  <si>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</si>
  <si>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</si>
  <si>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</si>
  <si>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</si>
  <si>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</si>
  <si>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</si>
  <si>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</si>
  <si>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</si>
  <si>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</si>
  <si>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</si>
  <si>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</si>
  <si>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</si>
  <si>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</si>
  <si>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</si>
  <si>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</si>
  <si>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</si>
  <si>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</si>
  <si>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</si>
  <si>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</si>
  <si>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</si>
  <si>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</si>
  <si>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</si>
  <si>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</si>
  <si>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</si>
  <si>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</si>
  <si>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</si>
  <si>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</si>
  <si>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</si>
  <si>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</si>
  <si>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</si>
  <si>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</si>
  <si>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</si>
  <si>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</si>
  <si>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</si>
  <si>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</si>
  <si>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</si>
  <si>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</si>
  <si>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</si>
  <si>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</si>
  <si>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</si>
  <si>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</si>
  <si>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</si>
  <si>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</si>
  <si>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</si>
  <si>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</si>
  <si>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</si>
  <si>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</si>
  <si>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</si>
  <si>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</si>
  <si>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</si>
  <si>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</si>
  <si>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</si>
  <si>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</si>
  <si>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</si>
  <si>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</si>
  <si>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</si>
  <si>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</si>
  <si>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</si>
  <si>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</si>
  <si>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</si>
  <si>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</si>
  <si>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</si>
  <si>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</si>
  <si>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</si>
  <si>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</si>
  <si>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</si>
  <si>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</si>
  <si>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</si>
  <si>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</si>
  <si>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</si>
  <si>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</si>
  <si>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</si>
  <si>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</si>
  <si>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</si>
  <si>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</si>
  <si>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</si>
  <si>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</si>
  <si>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</si>
  <si>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</si>
  <si>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</si>
  <si>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</si>
  <si>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</si>
  <si>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</si>
  <si>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</si>
  <si>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</si>
  <si>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</si>
  <si>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</si>
  <si>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</si>
  <si>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</si>
  <si>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</si>
  <si>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</si>
  <si>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</si>
  <si>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</si>
  <si>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</si>
  <si>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</si>
  <si>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</si>
  <si>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</si>
  <si>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</si>
  <si>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</si>
  <si>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</si>
  <si>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</si>
  <si>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</si>
  <si>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</si>
  <si>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</si>
  <si>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</si>
  <si>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</si>
  <si>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</si>
  <si>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</si>
  <si>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</si>
  <si>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</si>
  <si>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</si>
  <si>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</si>
  <si>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</si>
  <si>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</si>
  <si>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</si>
  <si>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</si>
  <si>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</si>
  <si>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</si>
  <si>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</si>
  <si>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</si>
  <si>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</si>
  <si>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</si>
  <si>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</si>
  <si>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</si>
  <si>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</si>
  <si>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</si>
  <si>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</si>
  <si>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</si>
  <si>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</si>
  <si>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</si>
  <si>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</si>
  <si>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</si>
  <si>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</si>
  <si>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</si>
  <si>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</si>
  <si>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</si>
  <si>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</si>
  <si>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</si>
  <si>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</si>
  <si>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</si>
  <si>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</si>
  <si>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</si>
  <si>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</si>
  <si>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</si>
  <si>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</si>
  <si>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</si>
  <si>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</si>
  <si>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</si>
  <si>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</si>
  <si>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</si>
  <si>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</si>
  <si>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</si>
  <si>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</si>
  <si>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</si>
  <si>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</si>
  <si>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</si>
  <si>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</si>
  <si>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</si>
  <si>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</si>
  <si>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</si>
  <si>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</si>
  <si>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</si>
  <si>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</si>
  <si>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</si>
  <si>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</si>
  <si>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</si>
  <si>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</si>
  <si>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</si>
  <si>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</si>
  <si>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</si>
  <si>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</si>
  <si>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</si>
  <si>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</si>
  <si>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</si>
  <si>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</si>
  <si>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</si>
  <si>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</si>
  <si>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</si>
  <si>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</si>
  <si>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</si>
  <si>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</si>
  <si>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</si>
  <si>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</si>
  <si>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</si>
  <si>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</si>
  <si>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</si>
  <si>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</si>
  <si>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</si>
  <si>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</si>
  <si>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</si>
  <si>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</si>
  <si>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</si>
  <si>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</si>
  <si>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</si>
  <si>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</si>
  <si>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</si>
  <si>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</si>
  <si>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</si>
  <si>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</si>
  <si>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</si>
  <si>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</si>
  <si>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</si>
  <si>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</si>
  <si>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</si>
  <si>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</si>
  <si>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</si>
  <si>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</si>
  <si>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</si>
  <si>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</si>
  <si>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</si>
  <si>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</si>
  <si>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</si>
  <si>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</si>
  <si>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</si>
  <si>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</si>
  <si>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</si>
  <si>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</si>
  <si>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</si>
  <si>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</si>
  <si>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</si>
  <si>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</si>
  <si>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</si>
  <si>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</si>
  <si>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</si>
  <si>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</si>
  <si>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</si>
  <si>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</si>
  <si>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</si>
  <si>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</si>
  <si>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</si>
  <si>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</si>
  <si>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</si>
  <si>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</si>
  <si>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</si>
  <si>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</si>
  <si>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</si>
  <si>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</si>
  <si>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</si>
  <si>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</si>
  <si>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</si>
  <si>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</si>
  <si>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</si>
  <si>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</si>
  <si>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</si>
  <si>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</si>
  <si>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</si>
  <si>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</si>
  <si>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</si>
  <si>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</si>
  <si>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</si>
  <si>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</si>
  <si>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</si>
  <si>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</si>
  <si>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</si>
  <si>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</si>
  <si>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</si>
  <si>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</si>
  <si>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</si>
  <si>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</si>
  <si>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</si>
  <si>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</si>
  <si>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</si>
  <si>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</si>
  <si>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</si>
  <si>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</si>
  <si>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</si>
  <si>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</si>
  <si>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</si>
  <si>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</si>
  <si>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</si>
  <si>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</si>
  <si>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</si>
  <si>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</si>
  <si>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</si>
  <si>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</si>
  <si>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</si>
  <si>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</si>
  <si>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</si>
  <si>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</si>
  <si>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</si>
  <si>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</si>
  <si>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</si>
  <si>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</si>
  <si>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</si>
  <si>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</si>
  <si>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</si>
  <si>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</si>
  <si>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</si>
  <si>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</si>
  <si>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</si>
  <si>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</si>
  <si>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</si>
  <si>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</si>
  <si>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</si>
  <si>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</si>
  <si>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</si>
  <si>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</si>
  <si>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</si>
  <si>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</si>
  <si>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</si>
  <si>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</si>
  <si>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</si>
  <si>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</si>
  <si>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</si>
  <si>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</si>
  <si>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</si>
  <si>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</si>
  <si>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</si>
  <si>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</si>
  <si>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</si>
  <si>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</si>
  <si>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</si>
  <si>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</si>
  <si>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</si>
  <si>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</si>
  <si>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</si>
  <si>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</si>
  <si>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</si>
  <si>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</si>
  <si>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</si>
  <si>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</si>
  <si>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</si>
  <si>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</si>
  <si>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</si>
  <si>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</si>
  <si>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</si>
  <si>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</si>
  <si>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</si>
  <si>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</si>
  <si>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</si>
  <si>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</si>
  <si>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</si>
  <si>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</si>
  <si>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</si>
  <si>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</si>
  <si>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</si>
  <si>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</si>
  <si>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</si>
  <si>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</si>
  <si>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</si>
  <si>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</si>
  <si>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</si>
  <si>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</si>
  <si>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</si>
  <si>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</si>
  <si>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</si>
  <si>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</si>
  <si>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</si>
  <si>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</si>
  <si>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</si>
  <si>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</si>
  <si>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</si>
  <si>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</si>
  <si>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</si>
  <si>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</si>
  <si>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</si>
  <si>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</si>
  <si>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</si>
  <si>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</si>
  <si>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</si>
  <si>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</si>
  <si>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</si>
  <si>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</si>
  <si>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</si>
  <si>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</si>
  <si>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</si>
  <si>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</si>
  <si>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</si>
  <si>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</si>
  <si>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</si>
  <si>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</si>
  <si>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</si>
  <si>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</si>
  <si>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</si>
  <si>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</si>
  <si>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</si>
  <si>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</si>
  <si>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</si>
  <si>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</si>
  <si>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</si>
  <si>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</si>
  <si>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</si>
  <si>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</si>
  <si>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</si>
  <si>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</si>
  <si>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</si>
  <si>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</si>
  <si>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</si>
  <si>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</si>
  <si>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</si>
  <si>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</si>
  <si>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</si>
  <si>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</si>
  <si>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</si>
  <si>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</si>
  <si>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</si>
  <si>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</si>
  <si>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</si>
  <si>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</si>
  <si>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</si>
  <si>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</si>
  <si>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</si>
  <si>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</si>
  <si>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</si>
  <si>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</si>
  <si>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</si>
  <si>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</si>
  <si>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</si>
  <si>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</si>
  <si>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</si>
  <si>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</si>
  <si>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</si>
  <si>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</si>
  <si>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</si>
  <si>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</si>
  <si>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</si>
  <si>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</si>
  <si>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</si>
  <si>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</si>
  <si>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</si>
  <si>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</si>
  <si>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</si>
  <si>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</si>
  <si>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</si>
  <si>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</si>
  <si>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</si>
  <si>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</si>
  <si>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</si>
  <si>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</si>
  <si>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</si>
  <si>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</si>
  <si>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</si>
  <si>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</si>
  <si>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</si>
  <si>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</si>
  <si>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</si>
  <si>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</si>
  <si>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</si>
  <si>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</si>
  <si>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</si>
  <si>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</si>
  <si>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</si>
  <si>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</si>
  <si>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</si>
  <si>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</si>
  <si>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</si>
  <si>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</si>
  <si>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</si>
  <si>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</si>
  <si>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</si>
  <si>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</si>
  <si>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</si>
  <si>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</si>
  <si>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</si>
  <si>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</si>
  <si>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</si>
  <si>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</si>
  <si>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</si>
  <si>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</si>
  <si>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</si>
  <si>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</si>
  <si>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</si>
  <si>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</si>
  <si>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</si>
  <si>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</si>
  <si>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</si>
  <si>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</si>
  <si>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</si>
  <si>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</si>
  <si>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</si>
  <si>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</si>
  <si>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</si>
  <si>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</si>
  <si>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</si>
  <si>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</si>
  <si>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</si>
  <si>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</si>
  <si>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</si>
  <si>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</si>
  <si>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</si>
  <si>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</si>
  <si>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</si>
  <si>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</si>
  <si>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</si>
  <si>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</si>
  <si>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</si>
  <si>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</si>
  <si>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</si>
  <si>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</si>
  <si>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</si>
  <si>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</si>
  <si>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</si>
  <si>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</si>
  <si>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</si>
  <si>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</si>
  <si>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</si>
  <si>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</si>
  <si>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</si>
  <si>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</si>
  <si>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</si>
  <si>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</si>
  <si>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</si>
  <si>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</si>
  <si>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</si>
  <si>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</si>
  <si>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</si>
  <si>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</si>
  <si>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</si>
  <si>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</si>
  <si>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</si>
  <si>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</si>
  <si>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</si>
  <si>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</si>
  <si>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</si>
  <si>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</si>
  <si>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</si>
  <si>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</si>
  <si>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</si>
  <si>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</si>
  <si>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</si>
  <si>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</si>
  <si>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</si>
  <si>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</si>
  <si>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</si>
  <si>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</si>
  <si>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</si>
  <si>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</si>
  <si>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</si>
  <si>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</si>
  <si>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</si>
  <si>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</si>
  <si>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</si>
  <si>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</si>
  <si>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</si>
  <si>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</si>
  <si>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</si>
  <si>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</si>
  <si>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</si>
  <si>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</si>
  <si>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</si>
  <si>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</si>
  <si>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</si>
  <si>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</si>
  <si>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</si>
  <si>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</si>
  <si>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</si>
  <si>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</si>
  <si>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</si>
  <si>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</si>
  <si>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</si>
  <si>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</si>
  <si>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</si>
  <si>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</si>
  <si>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</si>
  <si>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</si>
  <si>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</si>
  <si>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</si>
  <si>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</si>
  <si>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</si>
  <si>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</si>
  <si>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</si>
  <si>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</si>
  <si>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</si>
  <si>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</si>
  <si>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</si>
  <si>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</si>
  <si>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</si>
  <si>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</si>
  <si>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</si>
  <si>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</si>
  <si>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</si>
  <si>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</si>
  <si>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</si>
  <si>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</si>
  <si>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</si>
  <si>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</si>
  <si>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</si>
  <si>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</si>
  <si>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</si>
  <si>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</si>
  <si>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</si>
  <si>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</si>
  <si>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</si>
  <si>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</si>
  <si>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</si>
  <si>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</si>
  <si>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</si>
  <si>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</si>
  <si>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</si>
  <si>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</si>
  <si>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</si>
  <si>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</si>
  <si>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</si>
  <si>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</si>
  <si>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</si>
  <si>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</si>
  <si>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</si>
  <si>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</si>
  <si>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</si>
  <si>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</si>
  <si>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</si>
  <si>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</si>
  <si>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</si>
  <si>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</si>
  <si>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</si>
  <si>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</si>
  <si>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</si>
  <si>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</si>
  <si>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</si>
  <si>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</si>
  <si>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</si>
  <si>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</si>
  <si>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</si>
  <si>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</si>
  <si>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</si>
  <si>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</si>
  <si>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</si>
  <si>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</si>
  <si>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</si>
  <si>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</si>
  <si>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</si>
  <si>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</si>
  <si>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</si>
  <si>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</si>
  <si>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</si>
  <si>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</si>
  <si>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</si>
  <si>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</si>
  <si>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</si>
  <si>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</si>
  <si>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</si>
  <si>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</si>
  <si>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</si>
  <si>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</si>
  <si>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</si>
  <si>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</si>
  <si>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</si>
  <si>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</si>
  <si>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</si>
  <si>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</si>
  <si>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</si>
  <si>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</si>
  <si>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</si>
  <si>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</si>
  <si>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</si>
  <si>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</si>
  <si>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</si>
  <si>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</si>
  <si>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</si>
  <si>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</si>
  <si>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</si>
  <si>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</si>
  <si>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</si>
  <si>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</si>
  <si>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</si>
  <si>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</si>
  <si>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</si>
  <si>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</si>
  <si>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</si>
  <si>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</si>
  <si>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</si>
  <si>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</si>
  <si>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</si>
  <si>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</si>
  <si>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</si>
  <si>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</si>
  <si>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</si>
  <si>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</si>
  <si>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</si>
  <si>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</si>
  <si>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</si>
  <si>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</si>
  <si>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</si>
  <si>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</si>
  <si>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</si>
  <si>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</si>
  <si>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</si>
  <si>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</si>
  <si>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</si>
  <si>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</si>
  <si>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</si>
  <si>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</si>
  <si>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</si>
  <si>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</si>
  <si>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</si>
  <si>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</si>
  <si>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</si>
  <si>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</si>
  <si>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</si>
  <si>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</si>
  <si>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</si>
  <si>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</si>
  <si>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</si>
  <si>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</si>
  <si>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</si>
  <si>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</si>
  <si>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</si>
  <si>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</si>
  <si>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</si>
  <si>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</si>
  <si>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</si>
  <si>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</si>
  <si>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</si>
  <si>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</si>
  <si>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</si>
  <si>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</si>
  <si>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</si>
  <si>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</si>
  <si>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</si>
  <si>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</si>
  <si>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</si>
  <si>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</si>
  <si>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</si>
  <si>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</si>
  <si>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</si>
  <si>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</si>
  <si>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</si>
  <si>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</si>
  <si>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</si>
  <si>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</si>
  <si>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</si>
  <si>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</si>
  <si>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</si>
  <si>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</si>
  <si>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</si>
  <si>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</si>
  <si>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</si>
  <si>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</si>
  <si>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</si>
  <si>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</si>
  <si>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</si>
  <si>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</si>
  <si>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</si>
  <si>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</si>
  <si>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</si>
  <si>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</si>
  <si>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</si>
  <si>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</si>
  <si>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</si>
  <si>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</si>
  <si>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</si>
  <si>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</si>
  <si>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</si>
  <si>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</si>
  <si>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</si>
  <si>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</si>
  <si>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</si>
  <si>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</si>
  <si>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</si>
  <si>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</si>
  <si>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</si>
  <si>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</si>
  <si>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</si>
  <si>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</si>
  <si>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</si>
  <si>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</si>
  <si>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</si>
  <si>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</si>
  <si>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</si>
  <si>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</si>
  <si>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</si>
  <si>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</si>
  <si>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</si>
  <si>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</si>
  <si>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</si>
  <si>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</si>
  <si>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</si>
  <si>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</si>
  <si>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</si>
  <si>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</si>
  <si>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</si>
  <si>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</si>
  <si>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</si>
  <si>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</si>
  <si>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</si>
  <si>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</si>
  <si>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</si>
  <si>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</si>
  <si>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</si>
  <si>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</si>
  <si>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</si>
  <si>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</si>
  <si>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</si>
  <si>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</si>
  <si>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</si>
  <si>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</si>
  <si>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</si>
  <si>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</si>
  <si>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</si>
  <si>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</si>
  <si>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</si>
  <si>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</si>
  <si>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</si>
  <si>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</si>
  <si>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</si>
  <si>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</si>
  <si>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</si>
  <si>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</si>
  <si>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</si>
  <si>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</si>
  <si>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</si>
  <si>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</si>
  <si>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</si>
  <si>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</si>
  <si>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</si>
  <si>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</si>
  <si>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</si>
  <si>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</si>
  <si>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</si>
  <si>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</si>
  <si>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</si>
  <si>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</si>
  <si>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</si>
  <si>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</si>
  <si>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</si>
  <si>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</si>
  <si>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</si>
  <si>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</si>
  <si>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</si>
  <si>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</si>
  <si>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</si>
  <si>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</si>
  <si>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</si>
  <si>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</si>
  <si>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</si>
  <si>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</si>
  <si>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</si>
  <si>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</si>
  <si>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</si>
  <si>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</si>
  <si>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</si>
  <si>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</si>
  <si>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</si>
  <si>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</si>
  <si>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</si>
  <si>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</si>
  <si>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</si>
  <si>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</si>
  <si>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</si>
  <si>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</si>
  <si>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</si>
  <si>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</si>
  <si>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</si>
  <si>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</si>
  <si>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</si>
  <si>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</si>
  <si>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</si>
  <si>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</si>
  <si>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</si>
  <si>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</si>
  <si>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</si>
  <si>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</si>
  <si>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</si>
  <si>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</si>
  <si>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</si>
  <si>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</si>
  <si>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</si>
  <si>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</si>
  <si>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</si>
  <si>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</si>
  <si>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</si>
  <si>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</si>
  <si>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</si>
  <si>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</si>
  <si>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</si>
  <si>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</si>
  <si>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</si>
  <si>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</si>
  <si>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</si>
  <si>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</si>
  <si>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</si>
  <si>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</si>
  <si>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</si>
  <si>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</si>
  <si>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</si>
  <si>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</si>
  <si>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</si>
  <si>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</si>
  <si>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</si>
  <si>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</si>
  <si>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</si>
  <si>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</si>
  <si>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</si>
  <si>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</si>
  <si>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</si>
  <si>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</si>
  <si>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</si>
  <si>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</si>
  <si>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</si>
  <si>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</si>
  <si>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</si>
  <si>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</si>
  <si>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</si>
  <si>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</si>
  <si>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</si>
  <si>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</si>
  <si>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</si>
  <si>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</si>
  <si>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</si>
  <si>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</si>
  <si>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</si>
  <si>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</si>
  <si>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</si>
  <si>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</si>
  <si>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</si>
  <si>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</si>
  <si>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</si>
  <si>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</si>
  <si>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</si>
  <si>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</si>
  <si>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</si>
  <si>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</si>
  <si>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</si>
  <si>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</si>
  <si>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</si>
  <si>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</si>
  <si>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</si>
  <si>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</si>
  <si>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</si>
  <si>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</si>
  <si>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</si>
  <si>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</si>
  <si>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</si>
  <si>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</si>
  <si>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</si>
  <si>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</si>
  <si>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</si>
  <si>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</si>
  <si>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</si>
  <si>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</si>
  <si>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</si>
  <si>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</si>
  <si>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</si>
  <si>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</si>
  <si>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</si>
  <si>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</si>
  <si>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</si>
  <si>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</si>
  <si>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</si>
  <si>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</si>
  <si>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</si>
  <si>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</si>
  <si>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</si>
  <si>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</si>
  <si>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</si>
  <si>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</si>
  <si>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</si>
  <si>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</si>
  <si>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</si>
  <si>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</si>
  <si>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</si>
  <si>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</si>
  <si>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</si>
  <si>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</si>
  <si>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</si>
  <si>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</si>
  <si>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</si>
  <si>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</si>
  <si>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</si>
  <si>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</si>
  <si>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</si>
  <si>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</si>
  <si>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</si>
  <si>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</si>
  <si>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</si>
  <si>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</si>
  <si>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</si>
  <si>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</si>
  <si>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</si>
  <si>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</si>
  <si>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</si>
  <si>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</si>
  <si>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</si>
  <si>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</si>
  <si>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</si>
  <si>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</si>
  <si>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</si>
  <si>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</si>
  <si>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</si>
  <si>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</si>
  <si>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</si>
  <si>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</si>
  <si>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</si>
  <si>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</si>
  <si>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</si>
  <si>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</si>
  <si>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</si>
  <si>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</si>
  <si>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</si>
  <si>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</si>
  <si>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</si>
  <si>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</si>
  <si>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</si>
  <si>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</si>
  <si>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</si>
  <si>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</si>
  <si>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</si>
  <si>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</si>
  <si>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</si>
  <si>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</si>
  <si>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</si>
  <si>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</si>
  <si>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</si>
  <si>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</si>
  <si>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</si>
  <si>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</si>
  <si>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</si>
  <si>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</si>
  <si>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</si>
  <si>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</si>
  <si>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</si>
  <si>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</si>
  <si>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</si>
  <si>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</si>
  <si>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</si>
  <si>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</si>
  <si>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</si>
  <si>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</si>
  <si>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</si>
  <si>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</si>
  <si>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</si>
  <si>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</si>
  <si>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</si>
  <si>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</si>
  <si>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</si>
  <si>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</si>
  <si>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</si>
  <si>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</si>
  <si>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</si>
  <si>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</si>
  <si>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</si>
  <si>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</si>
  <si>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</si>
  <si>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</si>
  <si>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</si>
  <si>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</si>
  <si>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</si>
  <si>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</si>
  <si>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</si>
  <si>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</si>
  <si>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</si>
  <si>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</si>
  <si>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</si>
  <si>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</si>
  <si>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</si>
  <si>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</si>
  <si>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</si>
  <si>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</si>
  <si>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</si>
  <si>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</si>
  <si>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</si>
  <si>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</si>
  <si>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</si>
  <si>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</si>
  <si>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</si>
  <si>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</si>
  <si>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</si>
  <si>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</si>
  <si>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</si>
  <si>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</si>
  <si>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</si>
  <si>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</si>
  <si>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</si>
  <si>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</si>
  <si>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</si>
  <si>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</si>
  <si>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</si>
  <si>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</si>
  <si>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</si>
  <si>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</si>
  <si>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</si>
  <si>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</si>
  <si>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</si>
  <si>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</si>
  <si>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</si>
  <si>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</si>
  <si>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</si>
  <si>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</si>
  <si>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</si>
  <si>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</si>
  <si>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</si>
  <si>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</si>
  <si>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</si>
  <si>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</si>
  <si>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</si>
  <si>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</si>
  <si>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</si>
  <si>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</si>
  <si>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</si>
  <si>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</si>
  <si>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</si>
  <si>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</si>
  <si>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</si>
  <si>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</si>
  <si>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</si>
  <si>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</si>
  <si>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</si>
  <si>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</si>
  <si>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</si>
  <si>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</si>
  <si>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</si>
  <si>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</si>
  <si>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</si>
  <si>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</si>
  <si>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</si>
  <si>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</si>
  <si>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</si>
  <si>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</si>
  <si>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</si>
  <si>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</si>
  <si>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</si>
  <si>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</si>
  <si>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</si>
  <si>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</si>
  <si>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</si>
  <si>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</si>
  <si>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</si>
  <si>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</si>
  <si>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</si>
  <si>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</si>
  <si>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</si>
  <si>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</si>
  <si>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</si>
  <si>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</si>
  <si>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</si>
  <si>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</si>
  <si>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</si>
  <si>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</si>
  <si>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</si>
  <si>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</si>
  <si>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</si>
  <si>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</si>
  <si>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</si>
  <si>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</si>
  <si>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</si>
  <si>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</si>
  <si>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</si>
  <si>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</si>
  <si>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</si>
  <si>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</si>
  <si>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</si>
  <si>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</si>
  <si>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</si>
  <si>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</si>
  <si>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</si>
  <si>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</si>
  <si>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</si>
  <si>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</si>
  <si>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</si>
  <si>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</si>
  <si>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</si>
  <si>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</si>
  <si>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</si>
  <si>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</si>
  <si>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</si>
  <si>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</si>
  <si>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</si>
  <si>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</si>
  <si>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</si>
  <si>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</si>
  <si>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</si>
  <si>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</si>
  <si>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</si>
  <si>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</si>
  <si>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</si>
  <si>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</si>
  <si>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</si>
  <si>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</si>
  <si>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</si>
  <si>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</si>
  <si>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</si>
  <si>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</si>
  <si>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</si>
  <si>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</si>
  <si>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</si>
  <si>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</si>
  <si>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</si>
  <si>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</si>
  <si>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</si>
  <si>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</si>
  <si>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</si>
  <si>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</si>
  <si>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</si>
  <si>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</si>
  <si>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</si>
  <si>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</si>
  <si>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</si>
  <si>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</si>
  <si>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</si>
  <si>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</si>
  <si>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</si>
  <si>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</si>
  <si>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</si>
  <si>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</si>
  <si>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</si>
  <si>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</si>
  <si>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</si>
  <si>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</si>
  <si>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</si>
  <si>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</si>
  <si>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</si>
  <si>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</si>
  <si>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</si>
  <si>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</si>
  <si>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</si>
  <si>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</si>
  <si>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</si>
  <si>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</si>
  <si>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</si>
  <si>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</si>
  <si>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</si>
  <si>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</si>
  <si>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</si>
  <si>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</si>
  <si>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</si>
  <si>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</si>
  <si>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</si>
  <si>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</si>
  <si>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</si>
  <si>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</si>
  <si>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</si>
  <si>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</si>
  <si>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</si>
  <si>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</si>
  <si>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</si>
  <si>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</si>
  <si>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</si>
  <si>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</si>
  <si>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</si>
  <si>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</si>
  <si>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</si>
  <si>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</si>
  <si>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</si>
  <si>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</si>
  <si>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</si>
  <si>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</si>
  <si>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</si>
  <si>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</si>
  <si>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</si>
  <si>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</si>
  <si>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</si>
  <si>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</si>
  <si>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</si>
  <si>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</si>
  <si>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</si>
  <si>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</si>
  <si>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</si>
  <si>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</si>
  <si>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</si>
  <si>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</si>
  <si>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</si>
  <si>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</si>
  <si>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</si>
  <si>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</si>
  <si>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</si>
  <si>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</si>
  <si>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</si>
  <si>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</si>
  <si>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</si>
  <si>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</si>
  <si>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</si>
  <si>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</si>
  <si>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</si>
  <si>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</si>
  <si>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</si>
  <si>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</si>
  <si>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</si>
  <si>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</si>
  <si>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</si>
  <si>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</si>
  <si>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</si>
  <si>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</si>
  <si>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</si>
  <si>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</si>
  <si>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</si>
  <si>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</si>
  <si>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</si>
  <si>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</si>
  <si>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</si>
  <si>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</si>
  <si>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</si>
  <si>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</si>
  <si>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</si>
  <si>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</si>
  <si>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</si>
  <si>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</si>
  <si>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</si>
  <si>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</si>
  <si>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</si>
  <si>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</si>
  <si>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</si>
  <si>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</si>
  <si>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</si>
  <si>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</si>
  <si>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</si>
  <si>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</si>
  <si>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</si>
  <si>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</si>
  <si>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</si>
  <si>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</si>
  <si>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</si>
  <si>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</si>
  <si>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</si>
  <si>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</si>
  <si>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</si>
  <si>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</si>
  <si>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</si>
  <si>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</si>
  <si>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</si>
  <si>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</si>
  <si>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</si>
  <si>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</si>
  <si>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</si>
  <si>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</si>
  <si>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</si>
  <si>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</si>
  <si>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</si>
  <si>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</si>
  <si>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</si>
  <si>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</si>
  <si>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</si>
  <si>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</si>
  <si>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</si>
  <si>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</si>
  <si>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</si>
  <si>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</si>
  <si>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</si>
  <si>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</si>
  <si>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</si>
  <si>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</si>
  <si>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</si>
  <si>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</si>
  <si>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</si>
  <si>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</si>
  <si>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</si>
  <si>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</si>
  <si>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</si>
  <si>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</si>
  <si>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</si>
  <si>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</si>
  <si>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</si>
  <si>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</si>
  <si>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</si>
  <si>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</si>
  <si>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</si>
  <si>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</si>
  <si>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</si>
  <si>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</si>
  <si>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</si>
  <si>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</si>
  <si>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</si>
  <si>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</si>
  <si>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</si>
  <si>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</si>
  <si>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</si>
  <si>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</si>
  <si>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</si>
  <si>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</si>
  <si>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</si>
  <si>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</si>
  <si>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</si>
  <si>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</si>
  <si>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</si>
  <si>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</si>
  <si>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</si>
  <si>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</si>
  <si>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</si>
  <si>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</si>
  <si>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</si>
  <si>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</si>
  <si>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</si>
  <si>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</si>
  <si>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</si>
  <si>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</si>
  <si>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</si>
  <si>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</si>
  <si>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</si>
  <si>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</si>
  <si>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</si>
  <si>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</si>
  <si>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</si>
  <si>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</si>
  <si>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</si>
  <si>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</si>
  <si>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</si>
  <si>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</si>
  <si>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</si>
  <si>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</si>
  <si>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</si>
  <si>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</si>
  <si>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</si>
  <si>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</si>
  <si>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</si>
  <si>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</si>
  <si>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</si>
  <si>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</si>
  <si>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</si>
  <si>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</si>
  <si>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</si>
  <si>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</si>
  <si>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</si>
  <si>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</si>
  <si>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</si>
  <si>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</si>
  <si>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</si>
  <si>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</si>
  <si>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</si>
  <si>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</si>
  <si>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</si>
  <si>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</si>
  <si>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</si>
  <si>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</si>
  <si>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</si>
  <si>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</si>
  <si>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</si>
  <si>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</si>
  <si>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</si>
  <si>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</si>
  <si>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</si>
  <si>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</si>
  <si>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</si>
  <si>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</si>
  <si>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</si>
  <si>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</si>
  <si>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</si>
  <si>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</si>
  <si>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</si>
  <si>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</si>
  <si>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</si>
  <si>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</si>
  <si>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</si>
  <si>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</si>
  <si>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</si>
  <si>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</si>
  <si>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</si>
  <si>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</si>
  <si>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</si>
  <si>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</si>
  <si>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</si>
  <si>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</si>
  <si>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</si>
  <si>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</si>
  <si>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</si>
  <si>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</si>
  <si>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</si>
  <si>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</si>
  <si>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</si>
  <si>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</si>
  <si>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</si>
  <si>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</si>
  <si>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</si>
  <si>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</si>
  <si>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</si>
  <si>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</si>
  <si>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</si>
  <si>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</si>
  <si>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</si>
  <si>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</si>
  <si>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</si>
  <si>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</si>
  <si>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</si>
  <si>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</si>
  <si>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</si>
  <si>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</si>
  <si>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</si>
  <si>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</si>
  <si>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</si>
  <si>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</si>
  <si>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</si>
  <si>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</si>
  <si>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</si>
  <si>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</si>
  <si>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</si>
  <si>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</si>
  <si>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</si>
  <si>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</si>
  <si>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</si>
  <si>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</si>
  <si>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</si>
  <si>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</si>
  <si>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</si>
  <si>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</si>
  <si>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</si>
  <si>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</si>
  <si>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</si>
  <si>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</si>
  <si>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</si>
  <si>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</si>
  <si>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</si>
  <si>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</si>
  <si>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</si>
  <si>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</si>
  <si>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</si>
  <si>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</si>
  <si>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</si>
  <si>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</si>
  <si>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</si>
  <si>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</si>
  <si>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</si>
  <si>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</si>
  <si>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</si>
  <si>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</si>
  <si>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</si>
  <si>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</si>
  <si>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</si>
  <si>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</si>
  <si>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</si>
  <si>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</si>
  <si>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</si>
  <si>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</si>
  <si>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</si>
  <si>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</si>
  <si>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</si>
  <si>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</si>
  <si>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</si>
  <si>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</si>
  <si>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</si>
  <si>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</si>
  <si>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</si>
  <si>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</si>
  <si>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</si>
  <si>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</si>
  <si>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</si>
  <si>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</si>
  <si>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</si>
  <si>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</si>
  <si>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</si>
  <si>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</si>
  <si>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</si>
  <si>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</si>
  <si>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</si>
  <si>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</si>
  <si>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</si>
  <si>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</si>
  <si>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</si>
  <si>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</si>
  <si>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</si>
  <si>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</si>
  <si>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</si>
  <si>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</si>
  <si>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</si>
  <si>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</si>
  <si>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</si>
  <si>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</si>
  <si>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</si>
  <si>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</si>
  <si>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</si>
  <si>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</si>
  <si>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</si>
  <si>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</si>
  <si>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</si>
  <si>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</si>
  <si>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</si>
  <si>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</si>
  <si>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</si>
  <si>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</si>
  <si>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</si>
  <si>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</si>
  <si>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</si>
  <si>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</si>
  <si>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</si>
  <si>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</si>
  <si>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</si>
  <si>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</si>
  <si>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</si>
  <si>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</si>
  <si>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</si>
  <si>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</si>
  <si>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</si>
  <si>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</si>
  <si>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</si>
  <si>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</si>
  <si>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</si>
  <si>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</si>
  <si>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</si>
  <si>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</si>
  <si>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</si>
  <si>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</si>
  <si>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</si>
  <si>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</si>
  <si>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</si>
  <si>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</si>
  <si>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</si>
  <si>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</si>
  <si>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</si>
  <si>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</si>
  <si>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</si>
  <si>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</si>
  <si>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</si>
  <si>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</si>
  <si>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</si>
  <si>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</si>
  <si>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</si>
  <si>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</si>
  <si>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</si>
  <si>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</si>
  <si>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</si>
  <si>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</si>
  <si>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</si>
  <si>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</si>
  <si>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</si>
  <si>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</si>
  <si>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</si>
  <si>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</si>
  <si>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</si>
  <si>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</si>
  <si>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</si>
  <si>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</si>
  <si>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</si>
  <si>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</si>
  <si>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</si>
  <si>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</si>
  <si>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</si>
  <si>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</si>
  <si>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</si>
  <si>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</si>
  <si>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</si>
  <si>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</si>
  <si>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</si>
  <si>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</si>
  <si>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</si>
  <si>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</si>
  <si>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</si>
  <si>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</si>
  <si>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</si>
  <si>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</si>
  <si>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</si>
  <si>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</si>
  <si>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</si>
  <si>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</si>
  <si>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</si>
  <si>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</si>
  <si>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</si>
  <si>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</si>
  <si>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</si>
  <si>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</si>
  <si>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</si>
  <si>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</si>
  <si>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</si>
  <si>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</si>
  <si>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</si>
  <si>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</si>
  <si>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</si>
  <si>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</si>
  <si>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</si>
  <si>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</si>
  <si>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</si>
  <si>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</si>
  <si>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</si>
  <si>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</si>
  <si>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</si>
  <si>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</si>
  <si>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</si>
  <si>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</si>
  <si>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</si>
  <si>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</si>
  <si>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</si>
  <si>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</si>
  <si>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</si>
  <si>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</si>
  <si>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</si>
  <si>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</si>
  <si>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</si>
  <si>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</si>
  <si>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</si>
  <si>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</si>
  <si>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</si>
  <si>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</si>
  <si>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</si>
  <si>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</si>
  <si>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</si>
  <si>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</si>
  <si>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</si>
  <si>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</si>
  <si>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</si>
  <si>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</si>
  <si>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</si>
  <si>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</si>
  <si>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</si>
  <si>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</si>
  <si>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</si>
  <si>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</si>
  <si>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</si>
  <si>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</si>
  <si>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</si>
  <si>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</si>
  <si>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</si>
  <si>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</si>
  <si>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</si>
  <si>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</si>
  <si>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</si>
  <si>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</si>
  <si>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</si>
  <si>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</si>
  <si>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</si>
  <si>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</si>
  <si>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</si>
  <si>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</si>
  <si>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</si>
  <si>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</si>
  <si>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</si>
  <si>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</si>
  <si>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</si>
  <si>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</si>
  <si>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</si>
  <si>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</si>
  <si>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</si>
  <si>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</si>
  <si>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</si>
  <si>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</si>
  <si>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</si>
  <si>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</si>
  <si>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</si>
  <si>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</si>
  <si>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</si>
  <si>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</si>
  <si>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</si>
  <si>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</si>
  <si>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</si>
  <si>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</si>
  <si>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</si>
  <si>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</si>
  <si>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</si>
  <si>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</si>
  <si>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</si>
  <si>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</si>
  <si>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</si>
  <si>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</si>
  <si>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</si>
  <si>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</si>
  <si>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</si>
  <si>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</si>
  <si>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</si>
  <si>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</si>
  <si>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</si>
  <si>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</si>
  <si>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</si>
  <si>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</si>
  <si>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</si>
  <si>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</si>
  <si>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</si>
  <si>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</si>
  <si>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</si>
  <si>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</si>
  <si>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</si>
  <si>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</si>
  <si>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</si>
  <si>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</si>
  <si>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</si>
  <si>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</si>
  <si>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</si>
  <si>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</si>
  <si>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</si>
  <si>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</si>
  <si>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</si>
  <si>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</si>
  <si>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</si>
  <si>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</si>
  <si>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</si>
  <si>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</si>
  <si>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</si>
  <si>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</si>
  <si>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</si>
  <si>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</si>
  <si>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</si>
  <si>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</si>
  <si>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</si>
  <si>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</si>
  <si>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</si>
  <si>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</si>
  <si>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</si>
  <si>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</si>
  <si>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</si>
  <si>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</si>
  <si>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</si>
  <si>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</si>
  <si>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</si>
  <si>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</si>
  <si>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</si>
  <si>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</si>
  <si>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</si>
  <si>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</si>
  <si>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</si>
  <si>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</si>
  <si>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</si>
  <si>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</si>
  <si>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</si>
  <si>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</si>
  <si>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</si>
  <si>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</si>
  <si>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</si>
  <si>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</si>
  <si>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</si>
  <si>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</si>
  <si>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</si>
  <si>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</si>
  <si>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</si>
  <si>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</si>
  <si>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</si>
  <si>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</si>
  <si>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</si>
  <si>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</si>
  <si>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</si>
  <si>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</si>
  <si>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</si>
  <si>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</si>
  <si>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</si>
  <si>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</si>
  <si>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</si>
  <si>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</si>
  <si>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</si>
  <si>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</si>
  <si>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</si>
  <si>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</si>
  <si>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</si>
  <si>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</si>
  <si>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</si>
  <si>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</si>
  <si>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</si>
  <si>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</si>
  <si>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</si>
  <si>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</si>
  <si>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</si>
  <si>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</si>
  <si>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</si>
  <si>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</si>
  <si>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</si>
  <si>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</si>
  <si>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</si>
  <si>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</si>
  <si>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</si>
  <si>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</si>
  <si>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</si>
  <si>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</si>
  <si>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</si>
  <si>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</si>
  <si>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</si>
  <si>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</si>
  <si>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</si>
  <si>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</si>
  <si>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</si>
  <si>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</si>
  <si>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</si>
  <si>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</si>
  <si>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</si>
  <si>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</si>
  <si>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</si>
  <si>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</si>
  <si>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</si>
  <si>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</si>
  <si>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</si>
  <si>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</si>
  <si>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</si>
  <si>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</si>
  <si>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</si>
  <si>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</si>
  <si>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</si>
  <si>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</si>
  <si>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</si>
  <si>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</si>
  <si>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</si>
  <si>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</si>
  <si>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</si>
  <si>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</si>
  <si>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</si>
  <si>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</si>
  <si>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</si>
  <si>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</si>
  <si>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</si>
  <si>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</si>
  <si>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</si>
  <si>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</si>
  <si>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</si>
  <si>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</si>
  <si>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</si>
  <si>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</si>
  <si>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</si>
  <si>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</si>
  <si>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</si>
  <si>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</si>
  <si>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</si>
  <si>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</si>
  <si>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</si>
  <si>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</si>
  <si>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</si>
  <si>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</si>
  <si>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</si>
  <si>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</si>
  <si>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</si>
  <si>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</si>
  <si>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</si>
  <si>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</si>
  <si>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</si>
  <si>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</si>
  <si>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</si>
  <si>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</si>
  <si>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</si>
  <si>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</si>
  <si>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</si>
  <si>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</si>
  <si>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</si>
  <si>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</si>
  <si>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</si>
  <si>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</si>
  <si>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</si>
  <si>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</si>
  <si>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</si>
  <si>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</si>
  <si>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</si>
  <si>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</si>
  <si>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</si>
  <si>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</si>
  <si>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</si>
  <si>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</si>
  <si>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</si>
  <si>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</si>
  <si>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</si>
  <si>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</si>
  <si>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</si>
  <si>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</si>
  <si>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</si>
  <si>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</si>
  <si>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</si>
  <si>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</si>
  <si>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</si>
  <si>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</si>
  <si>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</si>
  <si>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</si>
  <si>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</si>
  <si>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</si>
  <si>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</si>
  <si>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</si>
  <si>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</si>
  <si>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</si>
  <si>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</si>
  <si>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</si>
  <si>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</si>
  <si>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</si>
  <si>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</si>
  <si>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</si>
  <si>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</si>
  <si>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</si>
  <si>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</si>
  <si>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</si>
  <si>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</si>
  <si>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</si>
  <si>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</si>
  <si>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</si>
  <si>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</si>
  <si>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</si>
  <si>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</si>
  <si>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</si>
  <si>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</si>
  <si>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</si>
  <si>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</si>
  <si>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</si>
  <si>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</si>
  <si>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</si>
  <si>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</si>
  <si>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</si>
  <si>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</si>
  <si>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</si>
  <si>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</si>
  <si>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</si>
  <si>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</si>
  <si>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</si>
  <si>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</si>
  <si>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</si>
  <si>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</si>
  <si>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</si>
  <si>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</si>
  <si>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</si>
  <si>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</si>
  <si>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</si>
  <si>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</si>
  <si>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</si>
  <si>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</si>
  <si>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</si>
  <si>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</si>
  <si>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</si>
  <si>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</si>
  <si>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</si>
  <si>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</si>
  <si>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</si>
  <si>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</si>
  <si>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</si>
  <si>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</si>
  <si>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</si>
  <si>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</si>
  <si>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</si>
  <si>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</si>
  <si>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</si>
  <si>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</si>
  <si>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</si>
  <si>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</si>
  <si>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</si>
  <si>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</si>
  <si>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</si>
  <si>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</si>
  <si>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</si>
  <si>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</si>
  <si>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</si>
  <si>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</si>
  <si>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</si>
  <si>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</si>
  <si>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</si>
  <si>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</si>
  <si>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</si>
  <si>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</si>
  <si>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</si>
  <si>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</si>
  <si>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</si>
  <si>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</si>
  <si>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</si>
  <si>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</si>
  <si>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</si>
  <si>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</si>
  <si>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</si>
  <si>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</si>
  <si>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</si>
  <si>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</si>
  <si>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</si>
  <si>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</si>
  <si>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</si>
  <si>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</si>
  <si>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</si>
  <si>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</si>
  <si>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</si>
  <si>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</si>
  <si>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</si>
  <si>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</si>
  <si>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</si>
  <si>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</si>
  <si>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</si>
  <si>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</si>
  <si>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</si>
  <si>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</si>
  <si>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</si>
  <si>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</si>
  <si>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</si>
  <si>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</si>
  <si>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</si>
  <si>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</si>
  <si>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</si>
  <si>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</si>
  <si>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</si>
  <si>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</si>
  <si>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</si>
  <si>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</si>
  <si>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</si>
  <si>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</si>
  <si>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</si>
  <si>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</si>
  <si>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</si>
  <si>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</si>
  <si>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</si>
  <si>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</si>
  <si>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</si>
  <si>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</si>
  <si>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</si>
  <si>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</si>
  <si>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</si>
  <si>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</si>
  <si>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</si>
  <si>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</si>
  <si>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</si>
  <si>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</si>
  <si>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</si>
  <si>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</si>
  <si>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</si>
  <si>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</si>
  <si>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</si>
  <si>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</si>
  <si>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</si>
  <si>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</si>
  <si>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</si>
  <si>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</si>
  <si>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</si>
  <si>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</si>
  <si>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</si>
  <si>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</si>
  <si>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</si>
  <si>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</si>
  <si>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</si>
  <si>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</si>
  <si>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</si>
  <si>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</si>
  <si>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</si>
  <si>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</si>
  <si>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</si>
  <si>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</si>
  <si>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</si>
  <si>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</si>
  <si>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</si>
  <si>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</si>
  <si>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</si>
  <si>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</si>
  <si>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</si>
  <si>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</si>
  <si>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</si>
  <si>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</si>
  <si>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</si>
  <si>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</si>
  <si>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</si>
  <si>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</si>
  <si>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</si>
  <si>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</si>
  <si>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</si>
  <si>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</si>
  <si>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</si>
  <si>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</si>
  <si>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</si>
  <si>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</si>
  <si>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</si>
  <si>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</si>
  <si>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</si>
  <si>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</si>
  <si>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</si>
  <si>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</si>
  <si>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</si>
  <si>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</si>
  <si>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</si>
  <si>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</si>
  <si>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</si>
  <si>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</si>
  <si>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</si>
  <si>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</si>
  <si>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</si>
  <si>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</si>
  <si>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</si>
  <si>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</si>
  <si>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</si>
  <si>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</si>
  <si>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</si>
  <si>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</si>
  <si>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</si>
  <si>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</si>
  <si>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</si>
  <si>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</si>
  <si>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</si>
  <si>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</si>
  <si>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</si>
  <si>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</si>
  <si>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</si>
  <si>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</si>
  <si>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</si>
  <si>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</si>
  <si>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</si>
  <si>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</si>
  <si>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</si>
  <si>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</si>
  <si>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</si>
  <si>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</si>
  <si>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</si>
  <si>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</si>
  <si>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</si>
  <si>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</si>
  <si>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</si>
  <si>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</si>
  <si>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</si>
  <si>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</si>
  <si>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</si>
  <si>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</si>
  <si>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</si>
  <si>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</si>
  <si>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</si>
  <si>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</si>
  <si>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</si>
  <si>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</si>
  <si>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</si>
  <si>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</si>
  <si>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</si>
  <si>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</si>
  <si>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</si>
  <si>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</si>
  <si>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</si>
  <si>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</si>
  <si>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</si>
  <si>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</si>
  <si>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</si>
  <si>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</si>
  <si>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</si>
  <si>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</si>
  <si>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</si>
  <si>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</si>
  <si>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</si>
  <si>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</si>
  <si>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</si>
  <si>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</si>
  <si>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</si>
  <si>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</si>
  <si>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</si>
  <si>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</si>
  <si>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</si>
  <si>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</si>
  <si>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</si>
  <si>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</si>
  <si>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</si>
  <si>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</si>
  <si>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</si>
  <si>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</si>
  <si>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</si>
  <si>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</si>
  <si>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</si>
  <si>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</si>
  <si>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</si>
  <si>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</si>
  <si>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</si>
  <si>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</si>
  <si>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</si>
  <si>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</si>
  <si>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</si>
  <si>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</si>
  <si>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</si>
  <si>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</si>
  <si>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</si>
  <si>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</si>
  <si>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</si>
  <si>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</si>
  <si>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</si>
  <si>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</si>
  <si>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</si>
  <si>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</si>
  <si>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</si>
  <si>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</si>
  <si>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</si>
  <si>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</si>
  <si>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</si>
  <si>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</si>
  <si>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</si>
  <si>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</si>
  <si>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</si>
  <si>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</si>
  <si>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</si>
  <si>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</si>
  <si>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</si>
  <si>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</si>
  <si>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</si>
  <si>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</si>
  <si>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</si>
  <si>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</si>
  <si>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</si>
  <si>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</si>
  <si>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</si>
  <si>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</si>
  <si>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</si>
  <si>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</si>
  <si>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</si>
  <si>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</si>
  <si>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</si>
  <si>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</si>
  <si>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</si>
  <si>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</si>
  <si>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</si>
  <si>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</si>
  <si>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</si>
  <si>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</si>
  <si>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</si>
  <si>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</si>
  <si>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</si>
  <si>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</si>
  <si>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</si>
  <si>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</si>
  <si>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</si>
  <si>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</si>
  <si>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</si>
  <si>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</si>
  <si>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</si>
  <si>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</si>
  <si>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</si>
  <si>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</si>
  <si>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</si>
  <si>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</si>
  <si>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</si>
  <si>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</si>
  <si>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</si>
  <si>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</si>
  <si>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</si>
  <si>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</si>
  <si>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</si>
  <si>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</si>
  <si>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</si>
  <si>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</si>
  <si>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</si>
  <si>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</si>
  <si>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</si>
  <si>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</si>
  <si>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</si>
  <si>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</si>
  <si>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</si>
  <si>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</si>
  <si>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</si>
  <si>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</si>
  <si>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</si>
  <si>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</si>
  <si>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</si>
  <si>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</si>
  <si>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</si>
  <si>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</si>
  <si>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</si>
  <si>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</si>
  <si>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</si>
  <si>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</si>
  <si>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</si>
  <si>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</si>
  <si>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</si>
  <si>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</si>
  <si>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</si>
  <si>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</si>
  <si>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</si>
  <si>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</si>
  <si>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</si>
  <si>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</si>
  <si>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</si>
  <si>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</si>
  <si>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</si>
  <si>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</si>
  <si>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</si>
  <si>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</si>
  <si>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</si>
  <si>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</si>
  <si>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</si>
  <si>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</si>
  <si>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</si>
  <si>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</si>
  <si>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</si>
  <si>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</si>
  <si>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</si>
  <si>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</si>
  <si>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</si>
  <si>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</si>
  <si>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</si>
  <si>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</si>
  <si>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</si>
  <si>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</si>
  <si>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</si>
  <si>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</si>
  <si>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</si>
  <si>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</si>
  <si>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</si>
  <si>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</si>
  <si>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</si>
  <si>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</si>
  <si>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</si>
  <si>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</si>
  <si>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</si>
  <si>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</si>
  <si>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</si>
  <si>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</si>
  <si>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</si>
  <si>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</si>
  <si>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</si>
  <si>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</si>
  <si>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</si>
  <si>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</si>
  <si>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</si>
  <si>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</si>
  <si>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</si>
  <si>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</si>
  <si>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</si>
  <si>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</si>
  <si>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</si>
  <si>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</si>
  <si>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</si>
  <si>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</si>
  <si>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</si>
  <si>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</si>
  <si>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</si>
  <si>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</si>
  <si>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</si>
  <si>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</si>
  <si>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</si>
  <si>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</si>
  <si>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</si>
  <si>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</si>
  <si>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</si>
  <si>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</si>
  <si>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</si>
  <si>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</si>
  <si>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</si>
  <si>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</si>
  <si>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</si>
  <si>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</si>
  <si>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</si>
  <si>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</si>
  <si>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</si>
  <si>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</si>
  <si>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</si>
  <si>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</si>
  <si>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</si>
  <si>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</si>
  <si>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</si>
  <si>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</si>
  <si>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</si>
  <si>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</si>
  <si>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</si>
  <si>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</si>
  <si>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</si>
  <si>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</si>
  <si>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</si>
  <si>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</si>
  <si>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</si>
  <si>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</si>
  <si>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</si>
  <si>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</si>
  <si>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</si>
  <si>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</si>
  <si>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</si>
  <si>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</si>
  <si>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</si>
  <si>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</si>
  <si>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</si>
  <si>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</si>
  <si>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</si>
  <si>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</si>
  <si>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</si>
  <si>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</si>
  <si>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</si>
  <si>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</si>
  <si>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</si>
  <si>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</si>
  <si>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</si>
  <si>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</si>
  <si>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</si>
  <si>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</si>
  <si>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</si>
  <si>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</si>
  <si>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</si>
  <si>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</si>
  <si>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</si>
  <si>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</si>
  <si>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</si>
  <si>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</si>
  <si>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</si>
  <si>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</si>
  <si>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</si>
  <si>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</si>
  <si>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</si>
  <si>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</si>
  <si>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</si>
  <si>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</si>
  <si>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</si>
  <si>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</si>
  <si>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</si>
  <si>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</si>
  <si>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</si>
  <si>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</si>
  <si>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</si>
  <si>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</si>
  <si>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</si>
  <si>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</si>
  <si>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</si>
  <si>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</si>
  <si>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</si>
  <si>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</si>
  <si>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</si>
  <si>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</si>
  <si>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</si>
  <si>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</si>
  <si>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</si>
  <si>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</si>
  <si>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</si>
  <si>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</si>
  <si>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</si>
  <si>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</si>
  <si>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</si>
  <si>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</si>
  <si>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</si>
  <si>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</si>
  <si>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</si>
  <si>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</si>
  <si>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</si>
  <si>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</si>
  <si>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</si>
  <si>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</si>
  <si>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</si>
  <si>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</si>
  <si>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</si>
  <si>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</si>
  <si>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</si>
  <si>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</si>
  <si>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</si>
  <si>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</si>
  <si>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</si>
  <si>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</si>
  <si>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</si>
  <si>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</si>
  <si>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</si>
  <si>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</si>
  <si>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</si>
  <si>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</si>
  <si>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</si>
  <si>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</si>
  <si>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</si>
  <si>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</si>
  <si>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</si>
  <si>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</si>
  <si>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</si>
  <si>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</si>
  <si>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</si>
  <si>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</si>
  <si>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</si>
  <si>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</si>
  <si>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</si>
  <si>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</si>
  <si>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</si>
  <si>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</si>
  <si>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</si>
  <si>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</si>
  <si>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</si>
  <si>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</si>
  <si>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</si>
  <si>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</si>
  <si>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</si>
  <si>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</si>
  <si>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</si>
  <si>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</si>
  <si>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</si>
  <si>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</si>
  <si>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</si>
  <si>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</si>
  <si>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</si>
  <si>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</si>
  <si>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</si>
  <si>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</si>
  <si>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</si>
  <si>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</si>
  <si>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</si>
  <si>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</si>
  <si>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</si>
  <si>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</si>
  <si>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</si>
  <si>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</si>
  <si>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</si>
  <si>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</si>
  <si>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</si>
  <si>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</si>
  <si>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</si>
  <si>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</si>
  <si>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</si>
  <si>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</si>
  <si>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</si>
  <si>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</si>
  <si>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</si>
  <si>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</si>
  <si>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</si>
  <si>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</si>
  <si>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</si>
  <si>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</si>
  <si>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</si>
  <si>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</si>
  <si>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</si>
  <si>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</si>
  <si>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</si>
  <si>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</si>
  <si>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</si>
  <si>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</si>
  <si>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</si>
  <si>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</si>
  <si>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</si>
  <si>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</si>
  <si>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</si>
  <si>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</si>
  <si>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</si>
  <si>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</si>
  <si>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</si>
  <si>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</si>
  <si>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</si>
  <si>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</si>
  <si>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</si>
  <si>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</si>
  <si>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</si>
  <si>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</si>
  <si>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</si>
  <si>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</si>
  <si>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</si>
  <si>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</si>
  <si>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</si>
  <si>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</si>
  <si>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</si>
  <si>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</si>
  <si>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</si>
  <si>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</si>
  <si>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</si>
  <si>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</si>
  <si>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</si>
  <si>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</si>
  <si>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</si>
  <si>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</si>
  <si>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</si>
  <si>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</si>
  <si>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</si>
  <si>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</si>
  <si>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</si>
  <si>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</si>
  <si>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</si>
  <si>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</si>
  <si>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</si>
  <si>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</si>
  <si>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</si>
  <si>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</si>
  <si>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</si>
  <si>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</si>
  <si>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</si>
  <si>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</si>
  <si>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</si>
  <si>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</si>
  <si>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</si>
  <si>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</si>
  <si>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</si>
  <si>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</si>
  <si>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</si>
  <si>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</si>
  <si>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</si>
  <si>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</si>
  <si>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</si>
  <si>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</si>
  <si>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</si>
  <si>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</si>
  <si>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</si>
  <si>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</si>
  <si>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</si>
  <si>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</si>
  <si>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</si>
  <si>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</si>
  <si>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</si>
  <si>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</si>
  <si>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</si>
  <si>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</si>
  <si>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</si>
  <si>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</si>
  <si>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</si>
  <si>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</si>
  <si>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</si>
  <si>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</si>
  <si>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</si>
  <si>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</si>
  <si>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</si>
  <si>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</si>
  <si>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</si>
  <si>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</si>
  <si>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</si>
  <si>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</si>
  <si>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</si>
  <si>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</si>
  <si>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</si>
  <si>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</si>
  <si>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</si>
  <si>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</si>
  <si>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</si>
  <si>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</si>
  <si>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</si>
  <si>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</si>
  <si>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</si>
  <si>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</si>
  <si>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</si>
  <si>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</si>
  <si>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</si>
  <si>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</si>
  <si>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</si>
  <si>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</si>
  <si>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</si>
  <si>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</si>
  <si>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</si>
  <si>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</si>
  <si>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</si>
  <si>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</si>
  <si>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</si>
  <si>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</si>
  <si>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</si>
  <si>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</si>
  <si>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</si>
  <si>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</si>
  <si>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</si>
  <si>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</si>
  <si>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</si>
  <si>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</si>
  <si>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</si>
  <si>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</si>
  <si>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</si>
  <si>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</si>
  <si>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</si>
  <si>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</si>
  <si>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</si>
  <si>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</si>
  <si>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</si>
  <si>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</si>
  <si>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</si>
  <si>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</si>
  <si>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</si>
  <si>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</si>
  <si>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</si>
  <si>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</si>
  <si>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</si>
  <si>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</si>
  <si>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</si>
  <si>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</si>
  <si>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</si>
  <si>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</si>
  <si>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</si>
  <si>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</si>
  <si>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</si>
  <si>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</si>
  <si>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</si>
  <si>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</si>
  <si>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</si>
  <si>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</si>
  <si>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</si>
  <si>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</si>
  <si>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</si>
  <si>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</si>
  <si>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</si>
  <si>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</si>
  <si>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</si>
  <si>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</si>
  <si>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</si>
  <si>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</si>
  <si>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</si>
  <si>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</si>
  <si>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</si>
  <si>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</si>
  <si>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</si>
  <si>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</si>
  <si>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</si>
  <si>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</si>
  <si>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</si>
  <si>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</si>
  <si>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</si>
  <si>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</si>
  <si>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</si>
  <si>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</si>
  <si>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</si>
  <si>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</si>
  <si>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</si>
  <si>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</si>
  <si>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</si>
  <si>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</si>
  <si>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</si>
  <si>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</si>
  <si>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</si>
  <si>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</si>
  <si>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</si>
  <si>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</si>
  <si>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</si>
  <si>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</si>
  <si>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</si>
  <si>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</si>
  <si>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</si>
  <si>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</si>
  <si>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</si>
  <si>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</si>
  <si>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</si>
  <si>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</si>
  <si>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</si>
  <si>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</si>
  <si>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</si>
  <si>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</si>
  <si>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</si>
  <si>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</si>
  <si>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</si>
  <si>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</si>
  <si>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</si>
  <si>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</si>
  <si>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</si>
  <si>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</si>
  <si>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</si>
  <si>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</si>
  <si>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</si>
  <si>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</si>
  <si>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</si>
  <si>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</si>
  <si>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</si>
  <si>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</si>
  <si>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</si>
  <si>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</si>
  <si>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</si>
  <si>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</si>
  <si>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</si>
  <si>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</si>
  <si>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</si>
  <si>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</si>
  <si>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</si>
  <si>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</si>
  <si>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</si>
  <si>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</si>
  <si>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</si>
  <si>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</si>
  <si>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</si>
  <si>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</si>
  <si>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</si>
  <si>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</si>
  <si>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</si>
  <si>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</si>
  <si>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</si>
  <si>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</si>
  <si>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</si>
  <si>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</si>
  <si>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</si>
  <si>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</si>
  <si>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</si>
  <si>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</si>
  <si>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</si>
  <si>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</si>
  <si>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</si>
  <si>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</si>
  <si>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</si>
  <si>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</si>
  <si>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</si>
  <si>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</si>
  <si>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</si>
  <si>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</si>
  <si>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</si>
  <si>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</si>
  <si>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</si>
  <si>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</si>
  <si>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</si>
  <si>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</si>
  <si>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</si>
  <si>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</si>
  <si>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</si>
  <si>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</si>
  <si>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</si>
  <si>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</si>
  <si>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</si>
  <si>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</si>
  <si>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</si>
  <si>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</si>
  <si>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</si>
  <si>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</si>
  <si>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</si>
  <si>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</si>
  <si>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</si>
  <si>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</si>
  <si>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</si>
  <si>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</si>
  <si>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</si>
  <si>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</si>
  <si>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</si>
  <si>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</si>
  <si>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</si>
  <si>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</si>
  <si>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</si>
  <si>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</si>
  <si>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</si>
  <si>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</si>
  <si>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</si>
  <si>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</si>
  <si>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</si>
  <si>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</si>
  <si>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</si>
  <si>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</si>
  <si>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</si>
  <si>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</si>
  <si>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</si>
  <si>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</si>
  <si>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</si>
  <si>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</si>
  <si>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</si>
  <si>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</si>
  <si>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</si>
  <si>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</si>
  <si>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</si>
  <si>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</si>
  <si>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</si>
  <si>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</si>
  <si>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</si>
  <si>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</si>
  <si>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</si>
  <si>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</si>
  <si>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</si>
  <si>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</si>
  <si>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</si>
  <si>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</si>
  <si>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</si>
  <si>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</si>
  <si>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</si>
  <si>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</si>
  <si>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</si>
  <si>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</si>
  <si>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</si>
  <si>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</si>
  <si>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</si>
  <si>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</si>
  <si>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</si>
  <si>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</si>
  <si>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</si>
  <si>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</si>
  <si>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</si>
  <si>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</si>
  <si>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</si>
  <si>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</si>
  <si>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</si>
  <si>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</si>
  <si>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</si>
  <si>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</si>
  <si>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</si>
  <si>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</si>
  <si>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</si>
  <si>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</si>
  <si>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</si>
  <si>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</si>
  <si>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</si>
  <si>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</si>
  <si>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</si>
  <si>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</si>
  <si>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</si>
  <si>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</si>
  <si>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</si>
  <si>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</si>
  <si>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</si>
  <si>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</si>
  <si>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</si>
  <si>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</si>
  <si>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</si>
  <si>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</si>
  <si>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</si>
  <si>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</si>
  <si>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</si>
  <si>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</si>
  <si>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</si>
  <si>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</si>
  <si>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</si>
  <si>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</si>
  <si>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</si>
  <si>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</si>
  <si>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</si>
  <si>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</si>
  <si>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</si>
  <si>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</si>
  <si>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</si>
  <si>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</si>
  <si>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</si>
  <si>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</si>
  <si>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</si>
  <si>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</si>
  <si>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</si>
  <si>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</si>
  <si>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</si>
  <si>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</si>
  <si>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</si>
  <si>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</si>
  <si>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</si>
  <si>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</si>
  <si>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</si>
  <si>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</si>
  <si>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</si>
  <si>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</si>
  <si>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</si>
  <si>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</si>
  <si>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</si>
  <si>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</si>
  <si>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</si>
  <si>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</si>
  <si>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</si>
  <si>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</si>
  <si>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</si>
  <si>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</si>
  <si>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</si>
  <si>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</si>
  <si>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</si>
  <si>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</si>
  <si>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</si>
  <si>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</si>
  <si>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</si>
  <si>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</si>
  <si>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</si>
  <si>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</si>
  <si>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</si>
  <si>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</si>
  <si>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</si>
  <si>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</si>
  <si>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</si>
  <si>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</si>
  <si>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</si>
  <si>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</si>
  <si>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</si>
  <si>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</si>
  <si>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</si>
  <si>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</si>
  <si>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</si>
  <si>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</si>
  <si>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</si>
  <si>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</si>
  <si>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</si>
  <si>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</si>
  <si>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</si>
  <si>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</si>
  <si>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</si>
  <si>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</si>
  <si>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</si>
  <si>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</si>
  <si>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</si>
  <si>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</si>
  <si>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</si>
  <si>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</si>
  <si>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</si>
  <si>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</si>
  <si>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</si>
  <si>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</si>
  <si>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</si>
  <si>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</si>
  <si>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</si>
  <si>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</si>
  <si>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</si>
  <si>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</si>
  <si>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</si>
  <si>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</si>
  <si>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</si>
  <si>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</si>
  <si>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</si>
  <si>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</si>
  <si>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</si>
  <si>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</si>
  <si>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</si>
  <si>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</si>
  <si>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</si>
  <si>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</si>
  <si>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</si>
  <si>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</si>
  <si>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</si>
  <si>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</si>
  <si>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</si>
  <si>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</si>
  <si>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</si>
  <si>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</si>
  <si>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</si>
  <si>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</si>
  <si>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</si>
  <si>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</si>
  <si>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</si>
  <si>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</si>
  <si>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</si>
  <si>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</si>
  <si>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</si>
  <si>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</si>
  <si>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</si>
  <si>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</si>
  <si>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</si>
  <si>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</si>
  <si>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</si>
  <si>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</si>
  <si>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</si>
  <si>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</si>
  <si>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</si>
  <si>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</si>
  <si>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</si>
  <si>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</si>
  <si>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</si>
  <si>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</si>
  <si>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</si>
  <si>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</si>
  <si>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</si>
  <si>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</si>
  <si>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</si>
  <si>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</si>
  <si>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</si>
  <si>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</si>
  <si>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</si>
  <si>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</si>
  <si>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</si>
  <si>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</si>
  <si>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</si>
  <si>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</si>
  <si>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</si>
  <si>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</si>
  <si>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</si>
  <si>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</si>
  <si>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</si>
  <si>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</si>
  <si>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</si>
  <si>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</si>
  <si>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</si>
  <si>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</si>
  <si>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</si>
  <si>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</si>
  <si>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</si>
  <si>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</si>
  <si>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</si>
  <si>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</si>
  <si>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</si>
  <si>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</si>
  <si>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</si>
  <si>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</si>
  <si>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</si>
  <si>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</si>
  <si>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</si>
  <si>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</si>
  <si>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</si>
  <si>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</si>
  <si>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</si>
  <si>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</si>
  <si>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</si>
  <si>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</si>
  <si>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</si>
  <si>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</si>
  <si>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</si>
  <si>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</si>
  <si>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</si>
  <si>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</si>
  <si>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</si>
  <si>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</si>
  <si>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</si>
  <si>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</si>
  <si>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</si>
  <si>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</si>
  <si>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</si>
  <si>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</si>
  <si>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</si>
  <si>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</si>
  <si>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</si>
  <si>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</si>
  <si>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</si>
  <si>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</si>
  <si>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</si>
  <si>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</si>
  <si>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</si>
  <si>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</si>
  <si>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</si>
  <si>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</si>
  <si>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</si>
  <si>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</si>
  <si>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</si>
  <si>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</si>
  <si>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</si>
  <si>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</si>
  <si>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</si>
  <si>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</si>
  <si>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</si>
  <si>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</si>
  <si>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</si>
  <si>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</si>
  <si>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</si>
  <si>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</si>
  <si>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</si>
  <si>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</si>
  <si>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</si>
  <si>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</si>
  <si>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</si>
  <si>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</si>
  <si>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</si>
  <si>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</si>
  <si>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</si>
  <si>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</si>
  <si>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</si>
  <si>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</si>
  <si>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</si>
  <si>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</si>
  <si>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</si>
  <si>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</si>
  <si>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</si>
  <si>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</si>
  <si>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</si>
  <si>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</si>
  <si>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</si>
  <si>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</si>
  <si>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</si>
  <si>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</si>
  <si>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</si>
  <si>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</si>
  <si>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</si>
  <si>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</si>
  <si>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</si>
  <si>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</si>
  <si>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</si>
  <si>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</si>
  <si>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</si>
  <si>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</si>
  <si>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</si>
  <si>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</si>
  <si>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</si>
  <si>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</si>
  <si>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</si>
  <si>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</si>
  <si>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</si>
  <si>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</si>
  <si>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</si>
  <si>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</si>
  <si>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</si>
  <si>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</si>
  <si>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</si>
  <si>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</si>
  <si>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</si>
  <si>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</si>
  <si>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</si>
  <si>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</si>
  <si>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</si>
  <si>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</si>
  <si>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</si>
  <si>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</si>
  <si>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</si>
  <si>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</si>
  <si>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</si>
  <si>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</si>
  <si>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</si>
  <si>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</si>
  <si>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</si>
  <si>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</si>
  <si>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</si>
  <si>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</si>
  <si>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</si>
  <si>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</si>
  <si>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</si>
  <si>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</si>
  <si>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</si>
  <si>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</si>
  <si>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</si>
  <si>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</si>
  <si>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</si>
  <si>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</si>
  <si>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</si>
  <si>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</si>
  <si>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</si>
  <si>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</si>
  <si>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</si>
  <si>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</si>
  <si>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</si>
  <si>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</si>
  <si>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</si>
  <si>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</si>
  <si>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</si>
  <si>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</si>
  <si>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</si>
  <si>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</si>
  <si>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</si>
  <si>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</si>
  <si>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</si>
  <si>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</si>
  <si>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</si>
  <si>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</si>
  <si>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</si>
  <si>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</si>
  <si>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</si>
  <si>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</si>
  <si>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</si>
  <si>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</si>
  <si>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</si>
  <si>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</si>
  <si>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</si>
  <si>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</si>
  <si>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</si>
  <si>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</si>
  <si>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</si>
  <si>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</si>
  <si>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</si>
  <si>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</si>
  <si>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</si>
  <si>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</si>
  <si>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</si>
  <si>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</si>
  <si>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</si>
  <si>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</si>
  <si>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</si>
  <si>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</si>
  <si>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</si>
  <si>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</si>
  <si>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</si>
  <si>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</si>
  <si>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</si>
  <si>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</si>
  <si>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</si>
  <si>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</si>
  <si>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</si>
  <si>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</si>
  <si>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</si>
  <si>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</si>
  <si>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</si>
  <si>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</si>
  <si>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</si>
  <si>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</si>
  <si>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</si>
  <si>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</si>
  <si>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</si>
  <si>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</si>
  <si>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</si>
  <si>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</si>
  <si>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</si>
  <si>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</si>
  <si>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</si>
  <si>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</si>
  <si>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</si>
  <si>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</si>
  <si>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</si>
  <si>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</si>
  <si>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</si>
  <si>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</si>
  <si>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</si>
  <si>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</si>
  <si>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</si>
  <si>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</si>
  <si>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</si>
  <si>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</si>
  <si>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</si>
  <si>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</si>
  <si>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</si>
  <si>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</si>
  <si>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</si>
  <si>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</si>
  <si>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</si>
  <si>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</si>
  <si>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</si>
  <si>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</si>
  <si>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</si>
  <si>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</si>
  <si>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</si>
  <si>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</si>
  <si>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</si>
  <si>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</si>
  <si>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</si>
  <si>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</si>
  <si>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</si>
  <si>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</si>
  <si>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</si>
  <si>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</si>
  <si>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</si>
  <si>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</si>
  <si>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</si>
  <si>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</si>
  <si>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</si>
  <si>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</si>
  <si>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</si>
  <si>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</si>
  <si>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</si>
  <si>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</si>
  <si>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</si>
  <si>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</si>
  <si>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</si>
  <si>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</si>
  <si>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</si>
  <si>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</si>
  <si>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</si>
  <si>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</si>
  <si>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</si>
  <si>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</si>
  <si>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</si>
  <si>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</si>
  <si>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</si>
  <si>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</si>
  <si>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</si>
  <si>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</si>
  <si>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</si>
  <si>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</si>
  <si>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</si>
  <si>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</si>
  <si>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</si>
  <si>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</si>
  <si>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</si>
  <si>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</si>
  <si>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</si>
  <si>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</si>
  <si>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</si>
  <si>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</si>
  <si>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</si>
  <si>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</si>
  <si>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</si>
  <si>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</si>
  <si>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</si>
  <si>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</si>
  <si>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</si>
  <si>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</si>
  <si>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</si>
  <si>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</si>
  <si>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</si>
  <si>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</si>
  <si>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</si>
  <si>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</si>
  <si>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</si>
  <si>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</si>
  <si>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</si>
  <si>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</si>
  <si>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</si>
  <si>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</si>
  <si>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</si>
  <si>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</si>
  <si>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</si>
  <si>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</si>
  <si>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</si>
  <si>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</si>
  <si>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</si>
  <si>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</si>
  <si>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</si>
  <si>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</si>
  <si>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</si>
  <si>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</si>
  <si>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</si>
  <si>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</si>
  <si>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</si>
  <si>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</si>
  <si>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</si>
  <si>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</si>
  <si>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</si>
  <si>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</si>
  <si>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</si>
  <si>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</si>
  <si>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</si>
  <si>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</si>
  <si>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</si>
  <si>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</si>
  <si>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</si>
  <si>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</si>
  <si>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</si>
  <si>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</si>
  <si>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</si>
  <si>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</si>
  <si>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</si>
  <si>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</si>
  <si>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</si>
  <si>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</si>
  <si>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</si>
  <si>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</si>
  <si>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</si>
  <si>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</si>
  <si>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</si>
  <si>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</si>
  <si>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</si>
  <si>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</si>
  <si>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</si>
  <si>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</si>
  <si>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</si>
  <si>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</si>
  <si>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</si>
  <si>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</si>
  <si>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</si>
  <si>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</si>
  <si>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</si>
  <si>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</si>
  <si>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</si>
  <si>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</si>
  <si>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</si>
  <si>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</si>
  <si>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</si>
  <si>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</si>
  <si>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</si>
  <si>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</si>
  <si>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</si>
  <si>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</si>
  <si>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</si>
  <si>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</si>
  <si>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</si>
  <si>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</si>
  <si>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</si>
  <si>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</si>
  <si>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</si>
  <si>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</si>
  <si>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</si>
  <si>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</si>
  <si>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</si>
  <si>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</si>
  <si>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</si>
  <si>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</si>
  <si>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</si>
  <si>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</si>
  <si>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</si>
  <si>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</si>
  <si>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</si>
  <si>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</si>
  <si>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</si>
  <si>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</si>
  <si>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</si>
  <si>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</si>
  <si>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</si>
  <si>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</si>
  <si>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</si>
  <si>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</si>
  <si>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</si>
  <si>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</si>
  <si>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</si>
  <si>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</si>
  <si>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</si>
  <si>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</si>
  <si>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</si>
  <si>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</si>
  <si>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</si>
  <si>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</si>
  <si>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</si>
  <si>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</si>
  <si>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</si>
  <si>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</si>
  <si>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</si>
  <si>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</si>
  <si>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</si>
  <si>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</si>
  <si>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</si>
  <si>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</si>
  <si>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</si>
  <si>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</si>
  <si>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</si>
  <si>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</si>
  <si>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</si>
  <si>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</si>
  <si>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</si>
  <si>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</si>
  <si>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</si>
  <si>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</si>
  <si>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</si>
  <si>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</si>
  <si>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</si>
  <si>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</si>
  <si>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</si>
  <si>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</si>
  <si>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</si>
  <si>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</si>
  <si>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</si>
  <si>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</si>
  <si>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</si>
  <si>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</si>
  <si>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</si>
  <si>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</si>
  <si>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</si>
  <si>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</si>
  <si>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</si>
  <si>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</si>
  <si>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</si>
  <si>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</si>
  <si>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</si>
  <si>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</si>
  <si>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</si>
  <si>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</si>
  <si>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</si>
  <si>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</si>
  <si>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</si>
  <si>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</si>
  <si>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</si>
  <si>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</si>
  <si>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</si>
  <si>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</si>
  <si>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</si>
  <si>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</si>
  <si>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</si>
  <si>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</si>
  <si>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</si>
  <si>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</si>
  <si>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</si>
  <si>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</si>
  <si>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</si>
  <si>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</si>
  <si>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</si>
  <si>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</si>
  <si>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</si>
  <si>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</si>
  <si>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</si>
  <si>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</si>
  <si>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</si>
  <si>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</si>
  <si>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</si>
  <si>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</si>
  <si>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</si>
  <si>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</si>
  <si>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</si>
  <si>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</si>
  <si>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</si>
  <si>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</si>
  <si>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</si>
  <si>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</si>
  <si>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</si>
  <si>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</si>
  <si>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</si>
  <si>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</si>
  <si>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</si>
  <si>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</si>
  <si>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</si>
  <si>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</si>
  <si>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</si>
  <si>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</si>
  <si>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</si>
  <si>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</si>
  <si>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</si>
  <si>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</si>
  <si>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</si>
  <si>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</si>
  <si>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</si>
  <si>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</si>
  <si>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</si>
  <si>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</si>
  <si>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</si>
  <si>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</si>
  <si>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</si>
  <si>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</si>
  <si>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</si>
  <si>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</si>
  <si>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</si>
  <si>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</si>
  <si>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</si>
  <si>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</si>
  <si>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</si>
  <si>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</si>
  <si>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</si>
  <si>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</si>
  <si>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</si>
  <si>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</si>
  <si>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</si>
  <si>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</si>
  <si>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</si>
  <si>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</si>
  <si>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</si>
  <si>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</si>
  <si>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</si>
  <si>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</si>
  <si>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</si>
  <si>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</si>
  <si>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</si>
  <si>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</si>
  <si>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</si>
  <si>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</si>
  <si>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</si>
  <si>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</si>
  <si>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</si>
  <si>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</si>
  <si>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</si>
  <si>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</si>
  <si>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</si>
  <si>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</si>
  <si>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</si>
  <si>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</si>
  <si>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</si>
  <si>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</si>
  <si>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</si>
  <si>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</si>
  <si>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</si>
  <si>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</si>
  <si>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</si>
  <si>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</si>
  <si>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</si>
  <si>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</si>
  <si>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</si>
  <si>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</si>
  <si>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</si>
  <si>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</si>
  <si>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</si>
  <si>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</si>
  <si>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</si>
  <si>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</si>
  <si>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</si>
  <si>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</si>
  <si>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</si>
  <si>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</si>
  <si>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</si>
  <si>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</si>
  <si>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</si>
  <si>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</si>
  <si>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</si>
  <si>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</si>
  <si>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</si>
  <si>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</si>
  <si>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</si>
  <si>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</si>
  <si>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</si>
  <si>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</si>
  <si>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</si>
  <si>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</si>
  <si>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</si>
  <si>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</si>
  <si>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</si>
  <si>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</si>
  <si>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</si>
  <si>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</si>
  <si>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</si>
  <si>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</si>
  <si>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</si>
  <si>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</si>
  <si>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</si>
  <si>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</si>
  <si>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</si>
  <si>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</si>
  <si>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</si>
  <si>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</si>
  <si>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</si>
  <si>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</si>
  <si>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</si>
  <si>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</si>
  <si>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</si>
  <si>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</si>
  <si>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</si>
  <si>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</si>
  <si>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</si>
  <si>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</si>
  <si>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</si>
  <si>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</si>
  <si>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</si>
  <si>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</si>
  <si>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</si>
  <si>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</si>
  <si>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</si>
  <si>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</si>
  <si>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</si>
  <si>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</si>
  <si>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</si>
  <si>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</si>
  <si>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</si>
  <si>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</si>
  <si>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</si>
  <si>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</si>
  <si>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</si>
  <si>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</si>
  <si>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</si>
  <si>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</si>
  <si>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</si>
  <si>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</si>
  <si>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</si>
  <si>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</si>
  <si>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</si>
  <si>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</si>
  <si>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</si>
  <si>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</si>
  <si>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</si>
  <si>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</si>
  <si>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</si>
  <si>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</si>
  <si>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</si>
  <si>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</si>
  <si>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</si>
  <si>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</si>
  <si>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</si>
  <si>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</si>
  <si>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</si>
  <si>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</si>
  <si>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</si>
  <si>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</si>
  <si>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</si>
  <si>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</si>
  <si>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</si>
  <si>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</si>
  <si>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</si>
  <si>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</si>
  <si>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</si>
  <si>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</si>
  <si>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</si>
  <si>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</si>
  <si>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</si>
  <si>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</si>
  <si>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</si>
  <si>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</si>
  <si>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</si>
  <si>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</si>
  <si>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</si>
  <si>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</si>
  <si>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</si>
  <si>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</si>
  <si>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</si>
  <si>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</si>
  <si>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</si>
  <si>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</si>
  <si>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</si>
  <si>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</si>
  <si>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</si>
  <si>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</si>
  <si>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</si>
  <si>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</si>
  <si>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</si>
  <si>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</si>
  <si>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</si>
  <si>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</si>
  <si>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</si>
  <si>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</si>
  <si>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</si>
  <si>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</si>
  <si>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</si>
  <si>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</si>
  <si>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</si>
  <si>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</si>
  <si>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</si>
  <si>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</si>
  <si>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</si>
  <si>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</si>
  <si>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</si>
  <si>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</si>
  <si>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</si>
  <si>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</si>
  <si>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</si>
  <si>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</si>
  <si>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</si>
  <si>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</si>
  <si>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</si>
  <si>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</si>
  <si>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</si>
  <si>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</si>
  <si>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</si>
  <si>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</si>
  <si>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</si>
  <si>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</si>
  <si>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</si>
  <si>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</si>
  <si>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</si>
  <si>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</si>
  <si>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</si>
  <si>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</si>
  <si>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</si>
  <si>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</si>
  <si>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</si>
  <si>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</si>
  <si>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</si>
  <si>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</si>
  <si>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</si>
  <si>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</si>
  <si>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</si>
  <si>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</si>
  <si>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</si>
  <si>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</si>
  <si>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</si>
  <si>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</si>
  <si>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</si>
  <si>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</si>
  <si>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</si>
  <si>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</si>
  <si>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</si>
  <si>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</si>
  <si>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</si>
  <si>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</si>
  <si>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</si>
  <si>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</si>
  <si>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</si>
  <si>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</si>
  <si>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</si>
  <si>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</si>
  <si>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</si>
  <si>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</si>
  <si>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</si>
  <si>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</si>
  <si>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</si>
  <si>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</si>
  <si>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</si>
  <si>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</si>
  <si>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</si>
  <si>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</si>
  <si>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</si>
  <si>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</si>
  <si>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</si>
  <si>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</si>
  <si>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</si>
  <si>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</si>
  <si>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</si>
  <si>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</si>
  <si>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</si>
  <si>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</si>
  <si>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</si>
  <si>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</si>
  <si>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</si>
  <si>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</si>
  <si>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</si>
  <si>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</si>
  <si>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</si>
  <si>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</si>
  <si>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</si>
  <si>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</si>
  <si>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</si>
  <si>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</si>
  <si>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</si>
  <si>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</si>
  <si>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</si>
  <si>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</si>
  <si>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</si>
  <si>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</si>
  <si>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</si>
  <si>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</si>
  <si>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</si>
  <si>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</si>
  <si>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</si>
  <si>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</si>
  <si>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</si>
  <si>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</si>
  <si>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</si>
  <si>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</si>
  <si>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</si>
  <si>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</si>
  <si>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</si>
  <si>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</si>
  <si>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</si>
  <si>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</si>
  <si>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</si>
  <si>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</si>
  <si>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</si>
  <si>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</si>
  <si>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</si>
  <si>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</si>
  <si>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</si>
  <si>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</si>
  <si>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</si>
  <si>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</si>
  <si>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</si>
  <si>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</si>
  <si>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</si>
  <si>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</si>
  <si>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</si>
  <si>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</si>
  <si>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</si>
  <si>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</si>
  <si>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</si>
  <si>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</si>
  <si>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</si>
  <si>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</si>
  <si>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</si>
  <si>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</si>
  <si>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</si>
  <si>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</si>
  <si>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</si>
  <si>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</si>
  <si>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</si>
  <si>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</si>
  <si>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</si>
  <si>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</si>
  <si>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</si>
  <si>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</si>
  <si>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</si>
  <si>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</si>
  <si>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</si>
  <si>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</si>
  <si>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</si>
  <si>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</si>
  <si>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</si>
  <si>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</si>
  <si>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</si>
  <si>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</si>
  <si>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</si>
  <si>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</si>
  <si>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</si>
  <si>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</si>
  <si>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</si>
  <si>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</si>
  <si>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</si>
  <si>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</si>
  <si>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</si>
  <si>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</si>
  <si>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</si>
  <si>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</si>
  <si>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</si>
  <si>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</si>
  <si>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</si>
  <si>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</si>
  <si>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</si>
  <si>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</si>
  <si>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</si>
  <si>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</si>
  <si>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</si>
  <si>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</si>
  <si>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</si>
  <si>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</si>
  <si>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</si>
  <si>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</si>
  <si>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</si>
  <si>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</si>
  <si>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</si>
  <si>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</si>
  <si>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</si>
  <si>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</si>
  <si>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</si>
  <si>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</si>
  <si>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</si>
  <si>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</si>
  <si>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</si>
  <si>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</si>
  <si>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</si>
  <si>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</si>
  <si>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</si>
  <si>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</si>
  <si>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</si>
  <si>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</si>
  <si>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</si>
  <si>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</si>
  <si>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</si>
  <si>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</si>
  <si>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</si>
  <si>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</si>
  <si>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</si>
  <si>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</si>
  <si>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</si>
  <si>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</si>
  <si>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</si>
  <si>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</si>
  <si>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</si>
  <si>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</si>
  <si>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</si>
  <si>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</si>
  <si>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</si>
  <si>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</si>
  <si>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</si>
  <si>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</si>
  <si>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</si>
  <si>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</si>
  <si>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</si>
  <si>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</si>
  <si>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</si>
  <si>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</si>
  <si>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</si>
  <si>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</si>
  <si>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</si>
  <si>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</si>
  <si>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</si>
  <si>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</si>
  <si>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</si>
  <si>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</si>
  <si>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</si>
  <si>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</si>
  <si>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</si>
  <si>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</si>
  <si>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</si>
  <si>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</si>
  <si>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</si>
  <si>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</si>
  <si>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</si>
  <si>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</si>
  <si>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</si>
  <si>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</si>
  <si>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</si>
  <si>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</si>
  <si>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</si>
  <si>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</si>
  <si>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</si>
  <si>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</si>
  <si>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</si>
  <si>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</si>
  <si>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</si>
  <si>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</si>
  <si>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</si>
  <si>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</si>
  <si>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</si>
  <si>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</si>
  <si>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</si>
  <si>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</si>
  <si>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</si>
  <si>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</si>
  <si>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</si>
  <si>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</si>
  <si>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</si>
  <si>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</si>
  <si>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</si>
  <si>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</si>
  <si>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</si>
  <si>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</si>
  <si>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</si>
  <si>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</si>
  <si>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</si>
  <si>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</si>
  <si>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</si>
  <si>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</si>
  <si>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</si>
  <si>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</si>
  <si>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</si>
  <si>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</si>
  <si>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</si>
  <si>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</si>
  <si>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</si>
  <si>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</si>
  <si>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</si>
  <si>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</si>
  <si>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</si>
  <si>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</si>
  <si>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</si>
  <si>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</si>
  <si>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</si>
  <si>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</si>
  <si>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</si>
  <si>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</si>
  <si>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</si>
  <si>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</si>
  <si>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</si>
  <si>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</si>
  <si>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</si>
  <si>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</si>
  <si>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</si>
  <si>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</si>
  <si>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</si>
  <si>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</si>
  <si>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</si>
  <si>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</si>
  <si>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</si>
  <si>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</si>
  <si>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</si>
  <si>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</si>
  <si>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</si>
  <si>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</si>
  <si>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</si>
  <si>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</si>
  <si>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</si>
  <si>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</si>
  <si>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</si>
  <si>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</si>
  <si>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</si>
  <si>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</si>
  <si>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</si>
  <si>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</si>
  <si>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</si>
  <si>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</si>
  <si>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</si>
  <si>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</si>
  <si>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</si>
  <si>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</si>
  <si>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</si>
  <si>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</si>
  <si>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</si>
  <si>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</si>
  <si>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</si>
  <si>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</si>
  <si>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</si>
  <si>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</si>
  <si>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</si>
  <si>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</si>
  <si>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</si>
  <si>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</si>
  <si>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</si>
  <si>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</si>
  <si>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</si>
  <si>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</si>
  <si>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</si>
  <si>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</si>
  <si>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</si>
  <si>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</si>
  <si>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</si>
  <si>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</si>
  <si>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</si>
  <si>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</si>
  <si>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</si>
  <si>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</si>
  <si>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</si>
  <si>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</si>
  <si>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</si>
  <si>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</si>
  <si>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</si>
  <si>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</si>
  <si>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</si>
  <si>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</si>
  <si>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</si>
  <si>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</si>
  <si>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</si>
  <si>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</si>
  <si>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</si>
  <si>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</si>
  <si>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</si>
  <si>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</si>
  <si>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</si>
  <si>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</si>
  <si>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</si>
  <si>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</si>
  <si>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</si>
  <si>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</si>
  <si>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</si>
  <si>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</si>
  <si>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</si>
  <si>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</si>
  <si>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</si>
  <si>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</si>
  <si>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</si>
  <si>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</si>
  <si>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</si>
  <si>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</si>
  <si>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</si>
  <si>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</si>
  <si>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</si>
  <si>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</si>
  <si>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</si>
  <si>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</si>
  <si>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</si>
  <si>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</si>
  <si>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</si>
  <si>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</si>
  <si>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</si>
  <si>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</si>
  <si>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</si>
  <si>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</si>
  <si>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</si>
  <si>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</si>
  <si>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</si>
  <si>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</si>
  <si>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</si>
  <si>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</si>
  <si>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</si>
  <si>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</si>
  <si>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</si>
  <si>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</si>
  <si>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</si>
  <si>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</si>
  <si>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</si>
  <si>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</si>
  <si>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</si>
  <si>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</si>
  <si>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</si>
  <si>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</si>
  <si>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</si>
  <si>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</si>
  <si>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</si>
  <si>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</si>
  <si>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</si>
  <si>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</si>
  <si>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</si>
  <si>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</si>
  <si>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</si>
  <si>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</si>
  <si>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</si>
  <si>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</si>
  <si>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</si>
  <si>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</si>
  <si>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</si>
  <si>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</si>
  <si>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</si>
  <si>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</si>
  <si>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</si>
  <si>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</si>
  <si>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</si>
  <si>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</si>
  <si>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</si>
  <si>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</si>
  <si>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</si>
  <si>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</si>
  <si>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</si>
  <si>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</si>
  <si>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</si>
  <si>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</si>
  <si>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</si>
  <si>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</si>
  <si>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</si>
  <si>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</si>
  <si>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</si>
  <si>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</si>
  <si>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</si>
  <si>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</si>
  <si>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</si>
  <si>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</si>
  <si>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</si>
  <si>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</si>
  <si>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</si>
  <si>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</si>
  <si>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</si>
  <si>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</si>
  <si>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</si>
  <si>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</si>
  <si>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</si>
  <si>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</si>
  <si>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</si>
  <si>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</si>
  <si>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</si>
  <si>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</si>
  <si>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</si>
  <si>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</si>
  <si>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</si>
  <si>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</si>
  <si>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</si>
  <si>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</si>
  <si>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</si>
  <si>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</si>
  <si>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</si>
  <si>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</si>
  <si>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</si>
  <si>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</si>
  <si>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</si>
  <si>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</si>
  <si>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</si>
  <si>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</si>
  <si>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</si>
  <si>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</si>
  <si>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</si>
  <si>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</si>
  <si>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</si>
  <si>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</si>
  <si>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</si>
  <si>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</si>
  <si>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</si>
  <si>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</si>
  <si>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</si>
  <si>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</si>
  <si>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</si>
  <si>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</si>
  <si>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</si>
  <si>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</si>
  <si>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</si>
  <si>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</si>
  <si>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</si>
  <si>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</si>
  <si>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</si>
  <si>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</si>
  <si>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</si>
  <si>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</si>
  <si>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</si>
  <si>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</si>
  <si>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</si>
  <si>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</si>
  <si>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</si>
  <si>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</si>
  <si>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</si>
  <si>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</si>
  <si>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</si>
  <si>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</si>
  <si>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</si>
  <si>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</si>
  <si>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</si>
  <si>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</si>
  <si>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</si>
  <si>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</si>
  <si>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</si>
  <si>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</si>
  <si>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</si>
  <si>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</si>
  <si>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</si>
  <si>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</si>
  <si>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</si>
  <si>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</si>
  <si>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</si>
  <si>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</si>
  <si>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</si>
  <si>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</si>
  <si>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</si>
  <si>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</si>
  <si>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</si>
  <si>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</si>
  <si>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</si>
  <si>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</si>
  <si>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</si>
  <si>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</si>
  <si>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</si>
  <si>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</si>
  <si>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</si>
  <si>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</si>
  <si>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</si>
  <si>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</si>
  <si>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</si>
  <si>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</si>
  <si>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</si>
  <si>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</si>
  <si>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</si>
  <si>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</si>
  <si>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</si>
  <si>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</si>
  <si>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</si>
  <si>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</si>
  <si>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</si>
  <si>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</si>
  <si>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</si>
  <si>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</si>
  <si>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</si>
  <si>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</si>
  <si>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</si>
  <si>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</si>
  <si>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</si>
  <si>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</si>
  <si>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</si>
  <si>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</si>
  <si>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</si>
  <si>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</si>
  <si>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</si>
  <si>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</si>
  <si>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</si>
  <si>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</si>
  <si>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</si>
  <si>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</si>
  <si>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</si>
  <si>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</si>
  <si>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</si>
  <si>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</si>
  <si>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</si>
  <si>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</si>
  <si>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</si>
  <si>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</si>
  <si>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</si>
  <si>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</si>
  <si>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</si>
  <si>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</si>
  <si>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</si>
  <si>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</si>
  <si>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</si>
  <si>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</si>
  <si>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</si>
  <si>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</si>
  <si>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</si>
  <si>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</si>
  <si>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</si>
  <si>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</si>
  <si>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</si>
  <si>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</si>
  <si>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</si>
  <si>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</si>
  <si>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</si>
  <si>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</si>
  <si>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</si>
  <si>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</si>
  <si>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</si>
  <si>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</si>
  <si>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</si>
  <si>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</si>
  <si>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</si>
  <si>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</si>
  <si>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</si>
  <si>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</si>
  <si>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</si>
  <si>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</si>
  <si>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</si>
  <si>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</si>
  <si>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</si>
  <si>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</si>
  <si>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</si>
  <si>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</si>
  <si>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</si>
  <si>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</si>
  <si>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</si>
  <si>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</si>
  <si>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</si>
  <si>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</si>
  <si>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</si>
  <si>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</si>
  <si>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</si>
  <si>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</si>
  <si>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</si>
  <si>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</si>
  <si>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</si>
  <si>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</si>
  <si>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</si>
  <si>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</si>
  <si>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</si>
  <si>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</si>
  <si>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</si>
  <si>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</si>
  <si>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</si>
  <si>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</si>
  <si>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</si>
  <si>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</si>
  <si>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</si>
  <si>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</si>
  <si>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</si>
  <si>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</si>
  <si>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</si>
  <si>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</si>
  <si>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</si>
  <si>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</si>
  <si>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</si>
  <si>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</si>
  <si>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</si>
  <si>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</si>
  <si>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</si>
  <si>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</si>
  <si>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</si>
  <si>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</si>
  <si>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</si>
  <si>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</si>
  <si>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</si>
  <si>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</si>
  <si>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</si>
  <si>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</si>
  <si>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</si>
  <si>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</si>
  <si>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</si>
  <si>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</si>
  <si>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</si>
  <si>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</si>
  <si>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</si>
  <si>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</si>
  <si>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</si>
  <si>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</si>
  <si>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</si>
  <si>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</si>
  <si>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</si>
  <si>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</si>
  <si>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</si>
  <si>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</si>
  <si>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</si>
  <si>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</si>
  <si>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</si>
  <si>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</si>
  <si>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</si>
  <si>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</si>
  <si>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</si>
  <si>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</si>
  <si>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</si>
  <si>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</si>
  <si>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</si>
  <si>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</si>
  <si>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</si>
  <si>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</si>
  <si>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</si>
  <si>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</si>
  <si>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</si>
  <si>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</si>
  <si>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</si>
  <si>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</si>
  <si>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</si>
  <si>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</si>
  <si>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</si>
  <si>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</si>
  <si>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</si>
  <si>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</si>
  <si>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</si>
  <si>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</si>
  <si>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</si>
  <si>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</si>
  <si>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</si>
  <si>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</si>
  <si>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</si>
  <si>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</si>
  <si>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</si>
  <si>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</si>
  <si>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</si>
  <si>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</si>
  <si>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</si>
  <si>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</si>
  <si>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</si>
  <si>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</si>
  <si>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</si>
  <si>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</si>
  <si>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</si>
  <si>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</si>
  <si>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</si>
  <si>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</si>
  <si>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</si>
  <si>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</si>
  <si>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</si>
  <si>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</si>
  <si>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</si>
  <si>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</si>
  <si>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</si>
  <si>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</si>
  <si>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</si>
  <si>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</si>
  <si>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</si>
  <si>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</si>
  <si>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</si>
  <si>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</si>
  <si>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</si>
  <si>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</si>
  <si>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</si>
  <si>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</si>
  <si>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</si>
  <si>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</si>
  <si>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</si>
  <si>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</si>
  <si>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</si>
  <si>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</si>
  <si>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</si>
  <si>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</si>
  <si>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</si>
  <si>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</si>
  <si>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</si>
  <si>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</si>
  <si>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</si>
  <si>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</si>
  <si>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</si>
  <si>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</si>
  <si>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</si>
  <si>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</si>
  <si>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</si>
  <si>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</si>
  <si>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</si>
  <si>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</si>
  <si>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</si>
  <si>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</si>
  <si>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</si>
  <si>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</si>
  <si>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</si>
  <si>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</si>
  <si>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</si>
  <si>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</si>
  <si>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</si>
  <si>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</si>
  <si>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</si>
  <si>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</si>
  <si>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</si>
  <si>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</si>
  <si>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</si>
  <si>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</si>
  <si>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</si>
  <si>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</si>
  <si>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</si>
  <si>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</si>
  <si>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</si>
  <si>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</si>
  <si>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</si>
  <si>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</si>
  <si>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</si>
  <si>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</si>
  <si>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</si>
  <si>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</si>
  <si>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</si>
  <si>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</si>
  <si>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</si>
  <si>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</si>
  <si>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</si>
  <si>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</si>
  <si>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</si>
  <si>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</si>
  <si>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</si>
  <si>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</si>
  <si>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</si>
  <si>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</si>
  <si>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</si>
  <si>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</si>
  <si>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</si>
  <si>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</si>
  <si>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</si>
  <si>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</si>
  <si>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</si>
  <si>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</si>
  <si>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</si>
  <si>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</si>
  <si>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</si>
  <si>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</si>
  <si>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</si>
  <si>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</si>
  <si>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</si>
  <si>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</si>
  <si>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</si>
  <si>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</si>
  <si>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</si>
  <si>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</si>
  <si>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</si>
  <si>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</si>
  <si>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</si>
  <si>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</si>
  <si>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</si>
  <si>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</si>
  <si>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</si>
  <si>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</si>
  <si>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</si>
  <si>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</si>
  <si>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</si>
  <si>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</si>
  <si>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</si>
  <si>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</si>
  <si>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</si>
  <si>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</si>
  <si>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</si>
  <si>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</si>
  <si>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</si>
  <si>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</si>
  <si>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</si>
  <si>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</si>
  <si>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</si>
  <si>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</si>
  <si>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</si>
  <si>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</si>
  <si>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</si>
  <si>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</si>
  <si>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</si>
  <si>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</si>
  <si>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</si>
  <si>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</si>
  <si>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</si>
  <si>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</si>
  <si>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</si>
  <si>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</si>
  <si>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</si>
  <si>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</si>
  <si>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</si>
  <si>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</si>
  <si>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</si>
  <si>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</si>
  <si>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</si>
  <si>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</si>
  <si>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</si>
  <si>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</si>
  <si>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</si>
  <si>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</si>
  <si>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</si>
  <si>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</si>
  <si>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</si>
  <si>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</si>
  <si>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</si>
  <si>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</si>
  <si>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</si>
  <si>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</si>
  <si>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</si>
  <si>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</si>
  <si>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</si>
  <si>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</si>
  <si>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</si>
  <si>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</si>
  <si>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</si>
  <si>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</si>
  <si>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</si>
  <si>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</si>
  <si>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</si>
  <si>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</si>
  <si>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</si>
  <si>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</si>
  <si>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</si>
  <si>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</si>
  <si>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</si>
  <si>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</si>
  <si>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</si>
  <si>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</si>
  <si>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</si>
  <si>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</si>
  <si>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</si>
  <si>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</si>
  <si>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</si>
  <si>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</si>
  <si>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</si>
  <si>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</si>
  <si>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</si>
  <si>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</si>
  <si>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</si>
  <si>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</si>
  <si>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</si>
  <si>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</si>
  <si>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</si>
  <si>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</si>
  <si>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</si>
  <si>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</si>
  <si>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</si>
  <si>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</si>
  <si>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</si>
  <si>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</si>
  <si>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</si>
  <si>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</si>
  <si>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</si>
  <si>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</si>
  <si>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</si>
  <si>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</si>
  <si>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</si>
  <si>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</si>
  <si>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</si>
  <si>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</si>
  <si>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</si>
  <si>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</si>
  <si>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</si>
  <si>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</si>
  <si>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</si>
  <si>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</si>
  <si>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</si>
  <si>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</si>
  <si>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</si>
  <si>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</si>
  <si>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</si>
  <si>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</si>
  <si>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</si>
  <si>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</si>
  <si>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</si>
  <si>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</si>
  <si>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</si>
  <si>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</si>
  <si>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</si>
  <si>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</si>
  <si>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</si>
  <si>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</si>
  <si>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</si>
  <si>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</si>
  <si>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</si>
  <si>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</si>
  <si>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</si>
  <si>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</si>
  <si>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</si>
  <si>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</si>
  <si>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</si>
  <si>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</si>
  <si>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</si>
  <si>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</si>
  <si>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</si>
  <si>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</si>
  <si>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</si>
  <si>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</si>
  <si>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</si>
  <si>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</si>
  <si>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</si>
  <si>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</si>
  <si>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</si>
  <si>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</si>
  <si>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</si>
  <si>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</si>
  <si>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</si>
  <si>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</si>
  <si>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</si>
  <si>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</si>
  <si>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</si>
  <si>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</si>
  <si>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</si>
  <si>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</si>
  <si>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</si>
  <si>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</si>
  <si>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</si>
  <si>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</si>
  <si>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</si>
  <si>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</si>
  <si>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</si>
  <si>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</si>
  <si>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</si>
  <si>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</si>
  <si>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</si>
  <si>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</si>
  <si>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</si>
  <si>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</si>
  <si>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</si>
  <si>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</si>
  <si>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</si>
  <si>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</si>
  <si>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</si>
  <si>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</si>
  <si>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</si>
  <si>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</si>
  <si>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</si>
  <si>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</si>
  <si>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</si>
  <si>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</si>
  <si>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</si>
  <si>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</si>
  <si>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</si>
  <si>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</si>
  <si>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</si>
  <si>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</si>
  <si>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</si>
  <si>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</si>
  <si>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</si>
  <si>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</si>
  <si>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</si>
  <si>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</si>
  <si>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</si>
  <si>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</si>
  <si>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</si>
  <si>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</si>
  <si>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</si>
  <si>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</si>
  <si>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</si>
  <si>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</si>
  <si>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</si>
  <si>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</si>
  <si>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</si>
  <si>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</si>
  <si>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</si>
  <si>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</si>
  <si>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</si>
  <si>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</si>
  <si>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</si>
  <si>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</si>
  <si>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</si>
  <si>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</si>
  <si>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</si>
  <si>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</si>
  <si>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</si>
  <si>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</si>
  <si>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</si>
  <si>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</si>
  <si>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</si>
  <si>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</si>
  <si>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</si>
  <si>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</si>
  <si>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</si>
  <si>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</si>
  <si>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</si>
  <si>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</si>
  <si>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</si>
  <si>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</si>
  <si>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</si>
  <si>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</si>
  <si>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</si>
  <si>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</si>
  <si>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</si>
  <si>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</si>
  <si>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</si>
  <si>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</si>
  <si>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</si>
  <si>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</si>
  <si>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</si>
  <si>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</si>
  <si>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</si>
  <si>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</si>
  <si>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</si>
  <si>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</si>
  <si>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</si>
  <si>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</si>
  <si>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</si>
  <si>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</si>
  <si>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</si>
  <si>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</si>
  <si>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</si>
  <si>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</si>
  <si>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</si>
  <si>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</si>
  <si>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</si>
  <si>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</si>
  <si>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</si>
  <si>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</si>
  <si>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</si>
  <si>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</si>
  <si>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</si>
  <si>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</si>
  <si>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</si>
  <si>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</si>
  <si>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</si>
  <si>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</si>
  <si>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</si>
  <si>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</si>
  <si>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</si>
  <si>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</si>
  <si>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</si>
  <si>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</si>
  <si>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</si>
  <si>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</si>
  <si>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</si>
  <si>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</si>
  <si>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</si>
  <si>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</si>
  <si>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</si>
  <si>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</si>
  <si>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</si>
  <si>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</si>
  <si>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</si>
  <si>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</si>
  <si>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</si>
  <si>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</si>
  <si>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</si>
  <si>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</si>
  <si>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</si>
  <si>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</si>
  <si>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</si>
  <si>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</si>
  <si>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</si>
  <si>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</si>
  <si>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</si>
  <si>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</si>
  <si>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</si>
  <si>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</si>
  <si>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</si>
  <si>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</si>
  <si>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</si>
  <si>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</si>
  <si>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</si>
  <si>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</si>
  <si>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</si>
  <si>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</si>
  <si>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</si>
  <si>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</si>
  <si>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</si>
  <si>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</si>
  <si>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</si>
  <si>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</si>
  <si>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</si>
  <si>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</si>
  <si>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</si>
  <si>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</si>
  <si>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</si>
  <si>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</si>
  <si>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</si>
  <si>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</si>
  <si>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</si>
  <si>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</si>
  <si>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</si>
  <si>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</si>
  <si>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</si>
  <si>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</si>
  <si>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</si>
  <si>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</si>
  <si>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</si>
  <si>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</si>
  <si>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</si>
  <si>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</si>
  <si>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</si>
  <si>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</si>
  <si>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</si>
  <si>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</si>
  <si>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</si>
  <si>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</si>
  <si>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</si>
  <si>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</si>
  <si>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</si>
  <si>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</si>
  <si>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</si>
  <si>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</si>
  <si>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</si>
  <si>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</si>
  <si>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</si>
  <si>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</si>
  <si>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</si>
  <si>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</si>
  <si>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</si>
  <si>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</si>
  <si>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</si>
  <si>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</si>
  <si>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</si>
  <si>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</si>
  <si>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</si>
  <si>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</si>
  <si>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</si>
  <si>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</si>
  <si>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</si>
  <si>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</si>
  <si>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</si>
  <si>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</si>
  <si>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</si>
  <si>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</si>
  <si>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</si>
  <si>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</si>
  <si>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</si>
  <si>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</si>
  <si>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</si>
  <si>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</si>
  <si>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</si>
  <si>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</si>
  <si>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</si>
  <si>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</si>
  <si>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</si>
  <si>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</si>
  <si>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</si>
  <si>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</si>
  <si>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</si>
  <si>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</si>
  <si>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</si>
  <si>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</si>
  <si>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</si>
  <si>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</si>
  <si>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</si>
  <si>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</si>
  <si>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</si>
  <si>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</si>
  <si>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</si>
  <si>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</si>
  <si>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</si>
  <si>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</si>
  <si>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</si>
  <si>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</si>
  <si>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</si>
  <si>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</si>
  <si>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</si>
  <si>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</si>
  <si>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</si>
  <si>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</si>
  <si>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</si>
  <si>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</si>
  <si>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</si>
  <si>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</si>
  <si>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</si>
  <si>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</si>
  <si>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</si>
  <si>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</si>
  <si>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</si>
  <si>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</si>
  <si>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</si>
  <si>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</si>
  <si>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</si>
  <si>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</si>
  <si>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</si>
  <si>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</si>
  <si>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</si>
  <si>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</si>
  <si>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</si>
  <si>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</si>
  <si>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</si>
  <si>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</si>
  <si>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</si>
  <si>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</si>
  <si>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</si>
  <si>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</si>
  <si>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</si>
  <si>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</si>
  <si>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</si>
  <si>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</si>
  <si>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</si>
  <si>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</si>
  <si>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</si>
  <si>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</si>
  <si>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</si>
  <si>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</si>
  <si>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</si>
  <si>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</si>
  <si>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</si>
  <si>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</si>
  <si>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</si>
  <si>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</si>
  <si>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</si>
  <si>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</si>
  <si>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</si>
  <si>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</si>
  <si>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</si>
  <si>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</si>
  <si>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</si>
  <si>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</si>
  <si>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</si>
  <si>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</si>
  <si>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</si>
  <si>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</si>
  <si>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</si>
  <si>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</si>
  <si>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</si>
  <si>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</si>
  <si>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</si>
  <si>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</si>
  <si>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</si>
  <si>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</si>
  <si>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</si>
  <si>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</si>
  <si>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</si>
  <si>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</si>
  <si>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</si>
  <si>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</si>
  <si>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</si>
  <si>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</si>
  <si>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</si>
  <si>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</si>
  <si>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</si>
  <si>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</si>
  <si>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</si>
  <si>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</si>
  <si>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</si>
  <si>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</si>
  <si>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</si>
  <si>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</si>
  <si>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</si>
  <si>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</si>
  <si>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</si>
  <si>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</si>
  <si>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</si>
  <si>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</si>
  <si>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</si>
  <si>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</si>
  <si>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</si>
  <si>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</si>
  <si>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</si>
  <si>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</si>
  <si>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</si>
  <si>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</si>
  <si>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</si>
  <si>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</si>
  <si>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</si>
  <si>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</si>
  <si>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</si>
  <si>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</si>
  <si>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</si>
  <si>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</si>
  <si>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</si>
  <si>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</si>
  <si>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</si>
  <si>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</si>
  <si>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</si>
  <si>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</si>
  <si>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</si>
  <si>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</si>
  <si>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</si>
  <si>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</si>
  <si>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</si>
  <si>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</si>
  <si>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</si>
  <si>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</si>
  <si>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</si>
  <si>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</si>
  <si>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</si>
  <si>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</si>
  <si>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</si>
  <si>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</si>
  <si>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</si>
  <si>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</si>
  <si>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</si>
  <si>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</si>
  <si>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</si>
  <si>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</si>
  <si>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</si>
  <si>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</si>
  <si>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</si>
  <si>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</si>
  <si>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</si>
  <si>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</si>
  <si>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</si>
  <si>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</si>
  <si>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</si>
  <si>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</si>
  <si>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</si>
  <si>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</si>
  <si>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</si>
  <si>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</si>
  <si>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</si>
  <si>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</si>
  <si>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</si>
  <si>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</si>
  <si>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</si>
  <si>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</si>
  <si>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</si>
  <si>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</si>
  <si>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</si>
  <si>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</si>
  <si>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</si>
  <si>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</si>
  <si>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</si>
  <si>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</si>
  <si>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</si>
  <si>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</si>
  <si>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</si>
  <si>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</si>
  <si>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</si>
  <si>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</si>
  <si>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</si>
  <si>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</si>
  <si>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</si>
  <si>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</si>
  <si>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</si>
  <si>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</si>
  <si>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</si>
  <si>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</si>
  <si>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</si>
  <si>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</si>
  <si>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</si>
  <si>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</si>
  <si>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</si>
  <si>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</si>
  <si>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</si>
  <si>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</si>
  <si>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</si>
  <si>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</si>
  <si>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</si>
  <si>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</si>
  <si>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</si>
  <si>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</si>
  <si>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</si>
  <si>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</si>
  <si>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</si>
  <si>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</si>
  <si>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</si>
  <si>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</si>
  <si>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</si>
  <si>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</si>
  <si>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</si>
  <si>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</si>
  <si>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</si>
  <si>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</si>
  <si>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</si>
  <si>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</si>
  <si>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</si>
  <si>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</si>
  <si>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</si>
  <si>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</si>
  <si>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</si>
  <si>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</si>
  <si>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</si>
  <si>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</si>
  <si>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</si>
  <si>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</si>
  <si>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</si>
  <si>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</si>
  <si>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</si>
  <si>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</si>
  <si>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</si>
  <si>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</si>
  <si>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</si>
  <si>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</si>
  <si>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</si>
  <si>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</si>
  <si>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</si>
  <si>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</si>
  <si>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</si>
  <si>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</si>
  <si>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</si>
  <si>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</si>
  <si>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</si>
  <si>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</si>
  <si>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</si>
  <si>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</si>
  <si>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</si>
  <si>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</si>
  <si>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</si>
  <si>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</si>
  <si>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</si>
  <si>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</si>
  <si>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</si>
  <si>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</si>
  <si>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</si>
  <si>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</si>
  <si>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</si>
  <si>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</si>
  <si>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</si>
  <si>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</si>
  <si>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</si>
  <si>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</si>
  <si>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</si>
  <si>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</si>
  <si>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</si>
  <si>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</si>
  <si>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</si>
  <si>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</si>
  <si>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</si>
  <si>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</si>
  <si>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</si>
  <si>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</si>
  <si>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</si>
  <si>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</si>
  <si>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</si>
  <si>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</si>
  <si>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</si>
  <si>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</si>
  <si>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</si>
  <si>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</si>
  <si>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</si>
  <si>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</si>
  <si>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</si>
  <si>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</si>
  <si>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</si>
  <si>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</si>
  <si>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</si>
  <si>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</si>
  <si>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</si>
  <si>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</si>
  <si>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</si>
  <si>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</si>
  <si>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</si>
  <si>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</si>
  <si>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</si>
  <si>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</si>
  <si>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</si>
  <si>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</si>
  <si>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</si>
  <si>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</si>
  <si>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</si>
  <si>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</si>
  <si>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</si>
  <si>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</si>
  <si>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</si>
  <si>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</si>
  <si>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</si>
  <si>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</si>
  <si>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</si>
  <si>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</si>
  <si>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</si>
  <si>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</si>
  <si>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</si>
  <si>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</si>
  <si>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</si>
  <si>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</si>
  <si>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</si>
  <si>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</si>
  <si>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</si>
  <si>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</si>
  <si>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</si>
  <si>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</si>
  <si>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</si>
  <si>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</si>
  <si>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</si>
  <si>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</si>
  <si>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</si>
  <si>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</si>
  <si>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</si>
  <si>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</si>
  <si>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</si>
  <si>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</si>
  <si>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</si>
  <si>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</si>
  <si>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</si>
  <si>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</si>
  <si>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</si>
  <si>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</si>
  <si>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</si>
  <si>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</si>
  <si>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</si>
  <si>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</si>
  <si>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</si>
  <si>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</si>
  <si>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</si>
  <si>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</si>
  <si>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</si>
  <si>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</si>
  <si>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</si>
  <si>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</si>
  <si>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</si>
  <si>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</si>
  <si>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</si>
  <si>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</si>
  <si>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</si>
  <si>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</si>
  <si>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</si>
  <si>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</si>
  <si>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</si>
  <si>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</si>
  <si>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</si>
  <si>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</si>
  <si>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</si>
  <si>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</si>
  <si>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</si>
  <si>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</si>
  <si>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</si>
  <si>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</si>
  <si>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</si>
  <si>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</si>
  <si>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</si>
  <si>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</si>
  <si>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</si>
  <si>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</si>
  <si>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</si>
  <si>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</si>
  <si>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</si>
  <si>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</si>
  <si>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</si>
  <si>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</si>
  <si>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</si>
  <si>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</si>
  <si>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</si>
  <si>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</si>
  <si>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</si>
  <si>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</si>
  <si>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</si>
  <si>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</si>
  <si>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</si>
  <si>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</si>
  <si>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</si>
  <si>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</si>
  <si>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</si>
  <si>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</si>
  <si>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</si>
  <si>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</si>
  <si>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</si>
  <si>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</si>
  <si>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</si>
  <si>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</si>
  <si>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</si>
  <si>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</si>
  <si>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</si>
  <si>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</si>
  <si>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</si>
  <si>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</si>
  <si>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</si>
  <si>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</si>
  <si>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</si>
  <si>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</si>
  <si>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</si>
  <si>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</si>
  <si>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</si>
  <si>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</si>
  <si>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</si>
  <si>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</si>
  <si>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</si>
  <si>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</si>
  <si>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</si>
  <si>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</si>
  <si>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</si>
  <si>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</si>
  <si>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</si>
  <si>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</si>
  <si>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</si>
  <si>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</si>
  <si>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</si>
  <si>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</si>
  <si>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</si>
  <si>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</si>
  <si>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</si>
  <si>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</si>
  <si>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</si>
  <si>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</si>
  <si>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</si>
  <si>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</si>
  <si>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</si>
  <si>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</si>
  <si>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</si>
  <si>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</si>
  <si>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</si>
  <si>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</si>
  <si>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</si>
  <si>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</si>
  <si>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</si>
  <si>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</si>
  <si>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</si>
  <si>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</si>
  <si>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</si>
  <si>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</si>
  <si>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</si>
  <si>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</si>
  <si>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</si>
  <si>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</si>
  <si>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</si>
  <si>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</si>
  <si>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</si>
  <si>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</si>
  <si>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</si>
  <si>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</si>
  <si>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</si>
  <si>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</si>
  <si>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</si>
  <si>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</si>
  <si>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</si>
  <si>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</si>
  <si>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</si>
  <si>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</si>
  <si>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</si>
  <si>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</si>
  <si>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</si>
  <si>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</si>
  <si>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</si>
  <si>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</si>
  <si>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</si>
  <si>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</si>
  <si>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</si>
  <si>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</si>
  <si>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</si>
  <si>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</si>
  <si>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</si>
  <si>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</si>
  <si>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</si>
  <si>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</si>
  <si>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</si>
  <si>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</si>
  <si>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</si>
  <si>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</si>
  <si>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</si>
  <si>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</si>
  <si>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</si>
  <si>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</si>
  <si>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</si>
  <si>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</si>
  <si>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</si>
  <si>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</si>
  <si>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</si>
  <si>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</si>
  <si>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</si>
  <si>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</si>
  <si>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</si>
  <si>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</si>
  <si>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</si>
  <si>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</si>
  <si>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</si>
  <si>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</si>
  <si>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</si>
  <si>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</si>
  <si>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</si>
  <si>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</si>
  <si>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</si>
  <si>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</si>
  <si>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</si>
  <si>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</si>
  <si>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</si>
  <si>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</si>
  <si>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</si>
  <si>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</si>
  <si>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</si>
  <si>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</si>
  <si>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</si>
  <si>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</si>
  <si>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</si>
  <si>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</si>
  <si>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</si>
  <si>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</si>
  <si>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</si>
  <si>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</si>
  <si>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</si>
  <si>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</si>
  <si>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</si>
  <si>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</si>
  <si>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</si>
  <si>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</si>
  <si>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</si>
  <si>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</si>
  <si>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</si>
  <si>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</si>
  <si>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</si>
  <si>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</si>
  <si>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</si>
  <si>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</si>
  <si>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</si>
  <si>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</si>
  <si>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</si>
  <si>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</si>
  <si>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</si>
  <si>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</si>
  <si>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</si>
  <si>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</si>
  <si>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</si>
  <si>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</si>
  <si>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</si>
  <si>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</si>
  <si>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</si>
  <si>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</si>
  <si>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</si>
  <si>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</si>
  <si>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</si>
  <si>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</si>
  <si>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</si>
  <si>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</si>
  <si>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</si>
  <si>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</si>
  <si>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</si>
  <si>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</si>
  <si>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</si>
  <si>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</si>
  <si>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</si>
  <si>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</si>
  <si>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</si>
  <si>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</si>
  <si>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</si>
  <si>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</si>
  <si>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</si>
  <si>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</si>
  <si>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</si>
  <si>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</si>
  <si>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</si>
  <si>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</si>
  <si>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</si>
  <si>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</si>
  <si>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</si>
  <si>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</si>
  <si>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</si>
  <si>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</si>
  <si>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</si>
  <si>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</si>
  <si>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</si>
  <si>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</si>
  <si>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</si>
  <si>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</si>
  <si>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</si>
  <si>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</si>
  <si>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</si>
  <si>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</si>
  <si>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</si>
  <si>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</si>
  <si>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</si>
  <si>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</si>
  <si>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</si>
  <si>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</si>
  <si>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</si>
  <si>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</si>
  <si>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</si>
  <si>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</si>
  <si>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</si>
  <si>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</si>
  <si>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</si>
  <si>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</si>
  <si>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</si>
  <si>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</si>
  <si>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</si>
  <si>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</si>
  <si>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</si>
  <si>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</si>
  <si>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</si>
  <si>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</si>
  <si>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</si>
  <si>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</si>
  <si>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</si>
  <si>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</si>
  <si>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</si>
  <si>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</si>
  <si>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</si>
  <si>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</si>
  <si>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</si>
  <si>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</si>
  <si>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</si>
  <si>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</si>
  <si>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</si>
  <si>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</si>
  <si>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</si>
  <si>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</si>
  <si>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</si>
  <si>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</si>
  <si>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</si>
  <si>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</si>
  <si>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</si>
  <si>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</si>
  <si>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</si>
  <si>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</si>
  <si>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</si>
  <si>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</si>
  <si>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</si>
  <si>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</si>
  <si>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</si>
  <si>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</si>
  <si>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</si>
  <si>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</si>
  <si>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</si>
  <si>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</si>
  <si>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</si>
  <si>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</si>
  <si>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</si>
  <si>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</si>
  <si>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</si>
  <si>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</si>
  <si>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</si>
  <si>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</si>
  <si>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</si>
  <si>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</si>
  <si>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</si>
  <si>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</si>
  <si>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</si>
  <si>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</si>
  <si>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</si>
  <si>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</si>
  <si>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</si>
  <si>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</si>
  <si>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</si>
  <si>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</si>
  <si>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</si>
  <si>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</si>
  <si>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</si>
  <si>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</si>
  <si>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</si>
  <si>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</si>
  <si>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</si>
  <si>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</si>
  <si>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</si>
  <si>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</si>
  <si>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</si>
  <si>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</si>
  <si>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</si>
  <si>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</si>
  <si>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</si>
  <si>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</si>
  <si>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</si>
  <si>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</si>
  <si>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</si>
  <si>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</si>
  <si>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</si>
  <si>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</si>
  <si>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</si>
  <si>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</si>
  <si>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</si>
  <si>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</si>
  <si>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</si>
  <si>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</si>
  <si>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</si>
  <si>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</si>
  <si>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</si>
  <si>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</si>
  <si>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</si>
  <si>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</si>
  <si>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</si>
  <si>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</si>
  <si>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</si>
  <si>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</si>
  <si>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</si>
  <si>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</si>
  <si>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</si>
  <si>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</si>
  <si>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</si>
  <si>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</si>
  <si>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</si>
  <si>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</si>
  <si>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</si>
  <si>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</si>
  <si>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</si>
  <si>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</si>
  <si>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</si>
  <si>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</si>
  <si>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</si>
  <si>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</si>
  <si>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</si>
  <si>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</si>
  <si>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</si>
  <si>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</si>
  <si>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</si>
  <si>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</si>
  <si>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</si>
  <si>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</si>
  <si>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</si>
  <si>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</si>
  <si>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</si>
  <si>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</si>
  <si>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</si>
  <si>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</si>
  <si>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</si>
  <si>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</si>
  <si>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</si>
  <si>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</si>
  <si>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</si>
  <si>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</si>
  <si>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</si>
  <si>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</si>
  <si>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</si>
  <si>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</si>
  <si>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</si>
  <si>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</si>
  <si>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</si>
  <si>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</si>
  <si>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</si>
  <si>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</si>
  <si>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</si>
  <si>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</si>
  <si>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</si>
  <si>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</si>
  <si>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</si>
  <si>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</si>
  <si>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</si>
  <si>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</si>
  <si>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</si>
  <si>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</si>
  <si>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</si>
  <si>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</si>
  <si>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</si>
  <si>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</si>
  <si>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</si>
  <si>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</si>
  <si>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</si>
  <si>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</si>
  <si>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</si>
  <si>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</si>
  <si>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</si>
  <si>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</si>
  <si>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</si>
  <si>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</si>
  <si>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</si>
  <si>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</si>
  <si>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</si>
  <si>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</si>
  <si>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</si>
  <si>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</si>
  <si>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</si>
  <si>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</si>
  <si>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</si>
  <si>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</si>
  <si>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</si>
  <si>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</si>
  <si>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</si>
  <si>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</si>
  <si>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</si>
  <si>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</si>
  <si>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</si>
  <si>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</si>
  <si>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</si>
  <si>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</si>
  <si>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</si>
  <si>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</si>
  <si>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</si>
  <si>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</si>
  <si>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</si>
  <si>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</si>
  <si>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</si>
  <si>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</si>
  <si>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</si>
  <si>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</si>
  <si>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</si>
  <si>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</si>
  <si>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</si>
  <si>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</si>
  <si>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</si>
  <si>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</si>
  <si>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</si>
  <si>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</si>
  <si>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</si>
  <si>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</si>
  <si>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</si>
  <si>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</si>
  <si>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</si>
  <si>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</si>
  <si>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</si>
  <si>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</si>
  <si>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</si>
  <si>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</si>
  <si>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</si>
  <si>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</si>
  <si>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</si>
  <si>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</si>
  <si>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</si>
  <si>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</si>
  <si>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</si>
  <si>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</si>
  <si>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</si>
  <si>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</si>
  <si>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</si>
  <si>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</si>
  <si>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</si>
  <si>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</si>
  <si>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</si>
  <si>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</si>
  <si>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</si>
  <si>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</si>
  <si>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</si>
  <si>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</si>
  <si>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</si>
  <si>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</si>
  <si>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</si>
  <si>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</si>
  <si>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</si>
  <si>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</si>
  <si>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</si>
  <si>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</si>
  <si>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</si>
  <si>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</si>
  <si>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</si>
  <si>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</si>
  <si>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</si>
  <si>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</si>
  <si>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</si>
  <si>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</si>
  <si>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</si>
  <si>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</si>
  <si>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</si>
  <si>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</si>
  <si>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</si>
  <si>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</si>
  <si>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</si>
  <si>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</si>
  <si>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</si>
  <si>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</si>
  <si>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</si>
  <si>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</si>
  <si>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</si>
  <si>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</si>
  <si>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</si>
  <si>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</si>
  <si>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</si>
  <si>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</si>
  <si>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</si>
  <si>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</si>
  <si>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</si>
  <si>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</si>
  <si>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</si>
  <si>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</si>
  <si>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</si>
  <si>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</si>
  <si>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</si>
  <si>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</si>
  <si>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</si>
  <si>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</si>
  <si>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</si>
  <si>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</si>
  <si>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</si>
  <si>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</si>
  <si>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</si>
  <si>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</si>
  <si>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</si>
  <si>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</si>
  <si>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</si>
  <si>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</si>
  <si>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</si>
  <si>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</si>
  <si>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</si>
  <si>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</si>
  <si>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</si>
  <si>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</si>
  <si>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</si>
  <si>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</si>
  <si>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</si>
  <si>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</si>
  <si>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</si>
  <si>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</si>
  <si>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</si>
  <si>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</si>
  <si>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</si>
  <si>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</si>
  <si>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</si>
  <si>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</si>
  <si>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</si>
  <si>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</si>
  <si>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</si>
  <si>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</si>
  <si>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</si>
  <si>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</si>
  <si>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</si>
  <si>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</si>
  <si>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</si>
  <si>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</si>
  <si>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</si>
  <si>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</si>
  <si>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</si>
  <si>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</si>
  <si>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</si>
  <si>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</si>
  <si>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</si>
  <si>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</si>
  <si>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</si>
  <si>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</si>
  <si>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</si>
  <si>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</si>
  <si>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</si>
  <si>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</si>
  <si>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</si>
  <si>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</si>
  <si>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</si>
  <si>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</si>
  <si>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</si>
  <si>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</si>
  <si>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</si>
  <si>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</si>
  <si>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</si>
  <si>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</si>
  <si>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</si>
  <si>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</si>
  <si>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</si>
  <si>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</si>
  <si>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</si>
  <si>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</si>
  <si>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</si>
  <si>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</si>
  <si>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</si>
  <si>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</si>
  <si>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</si>
  <si>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</si>
  <si>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</si>
  <si>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</si>
  <si>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</si>
  <si>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</si>
  <si>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</si>
  <si>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</si>
  <si>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</si>
  <si>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</si>
  <si>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</si>
  <si>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</si>
  <si>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</si>
  <si>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</si>
  <si>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</si>
  <si>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</si>
  <si>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</si>
  <si>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</si>
  <si>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</si>
  <si>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</si>
  <si>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</si>
  <si>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</si>
  <si>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</si>
  <si>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</si>
  <si>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</si>
  <si>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</si>
  <si>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</si>
  <si>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</si>
  <si>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</si>
  <si>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</si>
  <si>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</si>
  <si>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</si>
  <si>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</si>
  <si>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</si>
  <si>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</si>
  <si>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</si>
  <si>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</si>
  <si>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</si>
  <si>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</si>
  <si>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</si>
  <si>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</si>
  <si>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</si>
  <si>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</si>
  <si>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</si>
  <si>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</si>
  <si>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</si>
  <si>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</si>
  <si>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</si>
  <si>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</si>
  <si>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</si>
  <si>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</si>
  <si>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</si>
  <si>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</si>
  <si>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</si>
  <si>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</si>
  <si>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</si>
  <si>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</si>
  <si>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</si>
  <si>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</si>
  <si>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</si>
  <si>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</si>
  <si>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</si>
  <si>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</si>
  <si>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</si>
  <si>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</si>
  <si>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</si>
  <si>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</si>
  <si>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</si>
  <si>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</si>
  <si>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</si>
  <si>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</si>
  <si>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</si>
  <si>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</si>
  <si>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</si>
  <si>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</si>
  <si>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</si>
  <si>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</si>
  <si>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</si>
  <si>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</si>
  <si>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</si>
  <si>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</si>
  <si>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</si>
  <si>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</si>
  <si>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</si>
  <si>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</si>
  <si>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</si>
  <si>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</si>
  <si>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</si>
  <si>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</si>
  <si>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</si>
  <si>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</si>
  <si>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</si>
  <si>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</si>
  <si>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</si>
  <si>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</si>
  <si>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</si>
  <si>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</si>
  <si>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</si>
  <si>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</si>
  <si>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</si>
  <si>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</si>
  <si>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</si>
  <si>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</si>
  <si>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</si>
  <si>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</si>
  <si>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</si>
  <si>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</si>
  <si>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</si>
  <si>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</si>
  <si>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</si>
  <si>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</si>
  <si>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</si>
  <si>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</si>
  <si>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</si>
  <si>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</si>
  <si>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</si>
  <si>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</si>
  <si>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</si>
  <si>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</si>
  <si>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</si>
  <si>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</si>
  <si>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</si>
  <si>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</si>
  <si>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</si>
  <si>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</si>
  <si>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</si>
  <si>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</si>
  <si>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</si>
  <si>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</si>
  <si>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</si>
  <si>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</si>
  <si>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</si>
  <si>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</si>
  <si>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</si>
  <si>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</si>
  <si>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</si>
  <si>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</si>
  <si>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</si>
  <si>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</si>
  <si>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</si>
  <si>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</si>
  <si>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</si>
  <si>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</si>
  <si>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</si>
  <si>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</si>
  <si>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</si>
  <si>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</si>
  <si>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</si>
  <si>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</si>
  <si>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</si>
  <si>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</si>
  <si>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</si>
  <si>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</si>
  <si>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</si>
  <si>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</si>
  <si>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</si>
  <si>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</si>
  <si>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</si>
  <si>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</si>
  <si>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</si>
  <si>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</si>
  <si>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</si>
  <si>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</si>
  <si>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</si>
  <si>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</si>
  <si>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</si>
  <si>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</si>
  <si>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</si>
  <si>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</si>
  <si>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</si>
  <si>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</si>
  <si>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</si>
  <si>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</si>
  <si>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</si>
  <si>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</si>
  <si>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</si>
  <si>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</si>
  <si>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</si>
  <si>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</si>
  <si>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</si>
  <si>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</si>
  <si>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</si>
  <si>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</si>
  <si>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</si>
  <si>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</si>
  <si>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</si>
  <si>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</si>
  <si>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</si>
  <si>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</si>
  <si>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</si>
  <si>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</si>
  <si>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</si>
  <si>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</si>
  <si>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</si>
  <si>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</si>
  <si>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</si>
  <si>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</si>
  <si>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</si>
  <si>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</si>
  <si>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</si>
  <si>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</si>
  <si>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</si>
  <si>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</si>
  <si>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</si>
  <si>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</si>
  <si>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</si>
  <si>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</si>
  <si>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</si>
  <si>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</si>
  <si>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</si>
  <si>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</si>
  <si>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</si>
  <si>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</si>
  <si>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</si>
  <si>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</si>
  <si>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</si>
  <si>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</si>
  <si>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</si>
  <si>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</si>
  <si>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</si>
  <si>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</si>
  <si>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</si>
  <si>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</si>
  <si>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</si>
  <si>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</si>
  <si>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</si>
  <si>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</si>
  <si>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</si>
  <si>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</si>
  <si>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</si>
  <si>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</si>
  <si>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</si>
  <si>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</si>
  <si>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</si>
  <si>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</si>
  <si>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</si>
  <si>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</si>
  <si>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</si>
  <si>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</si>
  <si>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</si>
  <si>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</si>
  <si>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</si>
  <si>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</si>
  <si>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</si>
  <si>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</si>
  <si>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</si>
  <si>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</si>
  <si>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</si>
  <si>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</si>
  <si>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</si>
  <si>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</si>
  <si>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</si>
  <si>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</si>
  <si>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</si>
  <si>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</si>
  <si>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</si>
  <si>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</si>
  <si>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</si>
  <si>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</si>
  <si>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</si>
  <si>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</si>
  <si>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</si>
  <si>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</si>
  <si>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</si>
  <si>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</si>
  <si>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</si>
  <si>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</si>
  <si>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</si>
  <si>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</si>
  <si>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</si>
  <si>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</si>
  <si>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</si>
  <si>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</si>
  <si>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</si>
  <si>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</si>
  <si>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</si>
  <si>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</si>
  <si>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</si>
  <si>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</si>
  <si>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</si>
  <si>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</si>
  <si>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</si>
  <si>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</si>
  <si>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</si>
  <si>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</si>
  <si>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</si>
  <si>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</si>
  <si>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</si>
  <si>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</si>
  <si>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</si>
  <si>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</si>
  <si>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</si>
  <si>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</si>
  <si>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</si>
  <si>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</si>
  <si>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</si>
  <si>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</si>
  <si>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</si>
  <si>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</si>
  <si>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</si>
  <si>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</si>
  <si>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</si>
  <si>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</si>
  <si>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</si>
  <si>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</si>
  <si>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</si>
  <si>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</si>
  <si>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</si>
  <si>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</si>
  <si>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</si>
  <si>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</si>
  <si>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</si>
  <si>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</si>
  <si>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</si>
  <si>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</si>
  <si>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</si>
  <si>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</si>
  <si>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</si>
  <si>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</si>
  <si>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</si>
  <si>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</si>
  <si>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</si>
  <si>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</si>
  <si>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</si>
  <si>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</si>
  <si>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</si>
  <si>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</si>
  <si>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</si>
  <si>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</si>
  <si>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</si>
  <si>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</si>
  <si>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</si>
  <si>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</si>
  <si>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</si>
  <si>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</si>
  <si>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</si>
  <si>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</si>
  <si>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</si>
  <si>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</si>
  <si>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</si>
  <si>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</si>
  <si>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</si>
  <si>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</si>
  <si>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</si>
  <si>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</si>
  <si>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</si>
  <si>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</si>
  <si>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</si>
  <si>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</si>
  <si>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</si>
  <si>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</si>
  <si>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</si>
  <si>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</si>
  <si>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</si>
  <si>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</si>
  <si>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</si>
  <si>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</si>
  <si>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</si>
  <si>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</si>
  <si>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</si>
  <si>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</si>
  <si>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</si>
  <si>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</si>
  <si>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</si>
  <si>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</si>
  <si>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</si>
  <si>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</si>
  <si>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</si>
  <si>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</si>
  <si>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</si>
  <si>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</si>
  <si>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</si>
  <si>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</si>
  <si>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</si>
  <si>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</si>
  <si>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</si>
  <si>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</si>
  <si>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</si>
  <si>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</si>
  <si>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</si>
  <si>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</si>
  <si>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</si>
  <si>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</si>
  <si>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</si>
  <si>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</si>
  <si>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</si>
  <si>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</si>
  <si>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</si>
  <si>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</si>
  <si>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</si>
  <si>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</si>
  <si>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</si>
  <si>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</si>
  <si>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</si>
  <si>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</si>
  <si>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</si>
  <si>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</si>
  <si>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</si>
  <si>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</si>
  <si>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</si>
  <si>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</si>
  <si>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</si>
  <si>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</si>
  <si>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</si>
  <si>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</si>
  <si>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</si>
  <si>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</si>
  <si>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</si>
  <si>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</si>
  <si>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</si>
  <si>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</si>
  <si>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</si>
  <si>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</si>
  <si>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</si>
  <si>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</si>
  <si>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</si>
  <si>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</si>
  <si>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</si>
  <si>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</si>
  <si>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</si>
  <si>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</si>
  <si>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</si>
  <si>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</si>
  <si>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</si>
  <si>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</si>
  <si>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</si>
  <si>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</si>
  <si>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</si>
  <si>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</si>
  <si>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</si>
  <si>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</si>
  <si>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</si>
  <si>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</si>
  <si>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</si>
  <si>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</si>
  <si>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</si>
  <si>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</si>
  <si>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</si>
  <si>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</si>
  <si>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</si>
  <si>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</si>
  <si>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</si>
  <si>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</si>
  <si>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</si>
  <si>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</si>
  <si>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</si>
  <si>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</si>
  <si>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</si>
  <si>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</si>
  <si>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</si>
  <si>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</si>
  <si>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</si>
  <si>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</si>
  <si>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</si>
  <si>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</si>
  <si>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</si>
  <si>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</si>
  <si>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</si>
  <si>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</si>
  <si>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</si>
  <si>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</si>
  <si>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</si>
  <si>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</si>
  <si>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</si>
  <si>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</si>
  <si>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</si>
  <si>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</si>
  <si>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</si>
  <si>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</si>
  <si>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</si>
  <si>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</si>
  <si>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</si>
  <si>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</si>
  <si>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</si>
  <si>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</si>
  <si>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</si>
  <si>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</si>
  <si>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</si>
  <si>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</si>
  <si>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</si>
  <si>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</si>
  <si>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</si>
  <si>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</si>
  <si>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</si>
  <si>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</si>
  <si>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</si>
  <si>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</si>
  <si>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</si>
  <si>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</si>
  <si>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</si>
  <si>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</si>
  <si>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</si>
  <si>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</si>
  <si>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</si>
  <si>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</si>
  <si>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</si>
  <si>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</si>
  <si>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</si>
  <si>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</si>
  <si>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</si>
  <si>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</si>
  <si>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</si>
  <si>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</si>
  <si>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</si>
  <si>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</si>
  <si>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</si>
  <si>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</si>
  <si>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</si>
  <si>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</si>
  <si>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</si>
  <si>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</si>
  <si>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</si>
  <si>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</si>
  <si>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</si>
  <si>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</si>
  <si>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</si>
  <si>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</si>
  <si>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</si>
  <si>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</si>
  <si>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</si>
  <si>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</si>
  <si>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</si>
  <si>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</si>
  <si>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</si>
  <si>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</si>
  <si>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</si>
  <si>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</si>
  <si>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</si>
  <si>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</si>
  <si>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</si>
  <si>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</si>
  <si>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</si>
  <si>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</si>
  <si>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</si>
  <si>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</si>
  <si>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</si>
  <si>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</si>
  <si>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</si>
  <si>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</si>
  <si>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</si>
  <si>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</si>
  <si>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</si>
  <si>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</si>
  <si>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</si>
  <si>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</si>
  <si>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</si>
  <si>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</si>
  <si>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</si>
  <si>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</si>
  <si>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</si>
  <si>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</si>
  <si>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</si>
  <si>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</si>
  <si>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</si>
  <si>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</si>
  <si>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</si>
  <si>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</si>
  <si>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</si>
  <si>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</si>
  <si>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</si>
  <si>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</si>
  <si>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</si>
  <si>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</si>
  <si>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</si>
  <si>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</si>
  <si>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</si>
  <si>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</si>
  <si>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</si>
  <si>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</si>
  <si>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</si>
  <si>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</si>
  <si>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</si>
  <si>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</si>
  <si>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</si>
  <si>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</si>
  <si>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</si>
  <si>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</si>
  <si>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</si>
  <si>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</si>
  <si>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</si>
  <si>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</si>
  <si>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</si>
  <si>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</si>
  <si>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</si>
  <si>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</si>
  <si>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</si>
  <si>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</si>
  <si>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</si>
  <si>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</si>
  <si>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</si>
  <si>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</si>
  <si>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</si>
  <si>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</si>
  <si>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</si>
  <si>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</si>
  <si>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</si>
  <si>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</si>
  <si>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</si>
  <si>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</si>
  <si>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</si>
  <si>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</si>
  <si>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</si>
  <si>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</si>
  <si>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</si>
  <si>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</si>
  <si>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</si>
  <si>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</si>
  <si>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</si>
  <si>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</si>
  <si>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</si>
  <si>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</si>
  <si>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</si>
  <si>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</si>
  <si>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</si>
  <si>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</si>
  <si>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</si>
  <si>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</si>
  <si>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</si>
  <si>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</si>
  <si>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</si>
  <si>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</si>
  <si>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</si>
  <si>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</si>
  <si>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</si>
  <si>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</si>
  <si>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</si>
  <si>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</si>
  <si>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</si>
  <si>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</si>
  <si>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</si>
  <si>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</si>
  <si>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</si>
  <si>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</si>
  <si>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</si>
  <si>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</si>
  <si>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</si>
  <si>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</si>
  <si>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</si>
  <si>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</si>
  <si>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</si>
  <si>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</si>
  <si>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</si>
  <si>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</si>
  <si>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</si>
  <si>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</si>
  <si>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</si>
  <si>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</si>
  <si>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</si>
  <si>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</si>
  <si>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</si>
  <si>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</si>
  <si>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</si>
  <si>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</si>
  <si>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</si>
  <si>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</si>
  <si>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</si>
  <si>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</si>
  <si>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</si>
  <si>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</si>
  <si>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</si>
  <si>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</si>
  <si>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</si>
  <si>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</si>
  <si>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</si>
  <si>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</si>
  <si>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</si>
  <si>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</si>
  <si>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</si>
  <si>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</si>
  <si>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</si>
  <si>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</si>
  <si>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</si>
  <si>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</si>
  <si>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</si>
  <si>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</si>
  <si>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</si>
  <si>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</si>
  <si>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</si>
  <si>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</si>
  <si>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</si>
  <si>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</si>
  <si>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</si>
  <si>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</si>
  <si>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</si>
  <si>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</si>
  <si>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</si>
  <si>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</si>
  <si>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</si>
  <si>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</si>
  <si>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</si>
  <si>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</si>
  <si>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</si>
  <si>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</si>
  <si>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</si>
  <si>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</si>
  <si>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</si>
  <si>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</si>
  <si>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</si>
  <si>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</si>
  <si>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</si>
  <si>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</si>
  <si>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</si>
  <si>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</si>
  <si>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</si>
  <si>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</si>
  <si>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</si>
  <si>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</si>
  <si>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</si>
  <si>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</si>
  <si>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</si>
  <si>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</si>
  <si>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</si>
  <si>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</si>
  <si>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</si>
  <si>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</si>
  <si>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</si>
  <si>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</si>
  <si>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</si>
  <si>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</si>
  <si>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</si>
  <si>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</si>
  <si>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</si>
  <si>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</si>
  <si>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</si>
  <si>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</si>
  <si>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</si>
  <si>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</si>
  <si>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</si>
  <si>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</si>
  <si>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</si>
  <si>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</si>
  <si>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</si>
  <si>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</si>
  <si>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</si>
  <si>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</si>
  <si>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</si>
  <si>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</si>
  <si>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</si>
  <si>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</si>
  <si>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</si>
  <si>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</si>
  <si>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</si>
  <si>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</si>
  <si>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</si>
  <si>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</si>
  <si>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</si>
  <si>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</si>
  <si>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</si>
  <si>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</si>
  <si>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</si>
  <si>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</si>
  <si>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</si>
  <si>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</si>
  <si>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</si>
  <si>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</si>
  <si>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</si>
  <si>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</si>
  <si>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</si>
  <si>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</si>
  <si>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</si>
  <si>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</si>
  <si>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</si>
  <si>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</si>
  <si>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</si>
  <si>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</si>
  <si>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</si>
  <si>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</si>
  <si>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</si>
  <si>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</si>
  <si>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</si>
  <si>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</si>
  <si>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</si>
  <si>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</si>
  <si>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</si>
  <si>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</si>
  <si>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</si>
  <si>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</si>
  <si>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</si>
  <si>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</si>
  <si>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</si>
  <si>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</si>
  <si>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</si>
  <si>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</si>
  <si>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</si>
  <si>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</si>
  <si>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</si>
  <si>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</si>
  <si>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</si>
  <si>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</si>
  <si>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</si>
  <si>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</si>
  <si>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</si>
  <si>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</si>
  <si>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</si>
  <si>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</si>
  <si>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</si>
  <si>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</si>
  <si>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</si>
  <si>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</si>
  <si>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</si>
  <si>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</si>
  <si>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</si>
  <si>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</si>
  <si>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</si>
  <si>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</si>
  <si>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</si>
  <si>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</si>
  <si>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</si>
  <si>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</si>
  <si>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</si>
  <si>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</si>
  <si>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</si>
  <si>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</si>
  <si>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</si>
  <si>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</si>
  <si>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</si>
  <si>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</si>
  <si>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</si>
  <si>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</si>
  <si>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</si>
  <si>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</si>
  <si>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</si>
  <si>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</si>
  <si>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</si>
  <si>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</si>
  <si>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</si>
  <si>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</si>
  <si>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</si>
  <si>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</si>
  <si>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</si>
  <si>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</si>
  <si>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</si>
  <si>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</si>
  <si>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</si>
  <si>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</si>
  <si>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</si>
  <si>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</si>
  <si>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</si>
  <si>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</si>
  <si>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</si>
  <si>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</si>
  <si>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</si>
  <si>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</si>
  <si>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</si>
  <si>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</si>
  <si>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</si>
  <si>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</si>
  <si>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</si>
  <si>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</si>
  <si>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</si>
  <si>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</si>
  <si>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</si>
  <si>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</si>
  <si>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</si>
  <si>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</si>
  <si>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</si>
  <si>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</si>
  <si>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</si>
  <si>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</si>
  <si>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</si>
  <si>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</si>
  <si>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</si>
  <si>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</si>
  <si>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</si>
  <si>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</si>
  <si>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</si>
  <si>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</si>
  <si>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</si>
  <si>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</si>
  <si>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</si>
  <si>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</si>
  <si>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</si>
  <si>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</si>
  <si>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</si>
  <si>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</si>
  <si>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</si>
  <si>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</si>
  <si>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</si>
  <si>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</si>
  <si>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</si>
  <si>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</si>
  <si>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</si>
  <si>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</si>
  <si>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</si>
  <si>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</si>
  <si>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</si>
  <si>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</si>
  <si>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</si>
  <si>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</si>
  <si>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</si>
  <si>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</si>
  <si>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</si>
  <si>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</si>
  <si>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</si>
  <si>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</si>
  <si>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</si>
  <si>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</si>
  <si>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</si>
  <si>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</si>
  <si>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</si>
  <si>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</si>
  <si>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</si>
  <si>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</si>
  <si>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</si>
  <si>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</si>
  <si>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</si>
  <si>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</si>
  <si>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</si>
  <si>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</si>
  <si>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</si>
  <si>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</si>
  <si>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</si>
  <si>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</si>
  <si>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</si>
  <si>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</si>
  <si>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</si>
  <si>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</si>
  <si>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</si>
  <si>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</si>
  <si>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</si>
  <si>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</si>
  <si>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</si>
  <si>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</si>
  <si>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</si>
  <si>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</si>
  <si>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</si>
  <si>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</si>
  <si>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</si>
  <si>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</si>
  <si>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</si>
  <si>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</si>
  <si>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</si>
  <si>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</si>
  <si>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</si>
  <si>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</si>
  <si>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</si>
  <si>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</si>
  <si>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</si>
  <si>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</si>
  <si>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</si>
  <si>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</si>
  <si>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</si>
  <si>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</si>
  <si>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</si>
  <si>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</si>
  <si>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</si>
  <si>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</si>
  <si>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</si>
  <si>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</si>
  <si>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</si>
  <si>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</si>
  <si>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</si>
  <si>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</si>
  <si>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</si>
  <si>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</si>
  <si>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</si>
  <si>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</si>
  <si>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</si>
  <si>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</si>
  <si>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</si>
  <si>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</si>
  <si>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</si>
  <si>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</si>
  <si>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</si>
  <si>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</si>
  <si>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</si>
  <si>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</si>
  <si>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</si>
  <si>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</si>
  <si>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</si>
  <si>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</si>
  <si>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</si>
  <si>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</si>
  <si>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</si>
  <si>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</si>
  <si>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</si>
  <si>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</si>
  <si>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</si>
  <si>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</si>
  <si>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</si>
  <si>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</si>
  <si>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</si>
  <si>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</si>
  <si>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</si>
  <si>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</si>
  <si>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</si>
  <si>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</si>
  <si>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</si>
  <si>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</si>
  <si>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</si>
  <si>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</si>
  <si>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</si>
  <si>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</si>
  <si>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</si>
  <si>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</si>
  <si>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</si>
  <si>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</si>
  <si>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</si>
  <si>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</si>
  <si>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</si>
  <si>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</si>
  <si>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</si>
  <si>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</si>
  <si>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</si>
  <si>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</si>
  <si>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</si>
  <si>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</si>
  <si>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</si>
  <si>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</si>
  <si>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</si>
  <si>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</si>
  <si>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</si>
  <si>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</si>
  <si>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</si>
  <si>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</si>
  <si>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</si>
  <si>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</si>
  <si>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</si>
  <si>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</si>
  <si>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</si>
  <si>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</si>
  <si>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</si>
  <si>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</si>
  <si>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</si>
  <si>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</si>
  <si>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</si>
  <si>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</si>
  <si>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</si>
  <si>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</si>
  <si>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</si>
  <si>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</si>
  <si>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</si>
  <si>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</si>
  <si>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</si>
  <si>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</si>
  <si>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</si>
  <si>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</si>
  <si>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</si>
  <si>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</si>
  <si>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</si>
  <si>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</si>
  <si>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</si>
  <si>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</si>
  <si>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</si>
  <si>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</si>
  <si>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</si>
  <si>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</si>
  <si>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</si>
  <si>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</si>
  <si>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</si>
  <si>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</si>
  <si>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</si>
  <si>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</si>
  <si>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</si>
  <si>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</si>
  <si>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</si>
  <si>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</si>
  <si>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</si>
  <si>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</si>
  <si>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</si>
  <si>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</si>
  <si>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</si>
  <si>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</si>
  <si>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</si>
  <si>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</si>
  <si>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</si>
  <si>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</si>
  <si>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</si>
  <si>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</si>
  <si>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</si>
  <si>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</si>
  <si>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</si>
  <si>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</si>
  <si>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</si>
  <si>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</si>
  <si>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</si>
  <si>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</si>
  <si>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</si>
  <si>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</si>
  <si>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</si>
  <si>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</si>
  <si>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</si>
  <si>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</si>
  <si>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</si>
  <si>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</si>
  <si>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</si>
  <si>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</si>
  <si>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</si>
  <si>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</si>
  <si>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</si>
  <si>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</si>
  <si>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</si>
  <si>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</si>
  <si>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</si>
  <si>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</si>
  <si>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</si>
  <si>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</si>
  <si>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</si>
  <si>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</si>
  <si>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</si>
  <si>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</si>
  <si>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</si>
  <si>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</si>
  <si>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</si>
  <si>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</si>
  <si>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</si>
  <si>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</si>
  <si>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</si>
  <si>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</si>
  <si>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</si>
  <si>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</si>
  <si>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</si>
  <si>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</si>
  <si>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</si>
  <si>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</si>
  <si>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</si>
  <si>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</si>
  <si>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</si>
  <si>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</si>
  <si>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</si>
  <si>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</si>
  <si>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</si>
  <si>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</si>
  <si>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</si>
  <si>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</si>
  <si>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</si>
  <si>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</si>
  <si>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</si>
  <si>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</si>
  <si>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</si>
  <si>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</si>
  <si>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</si>
  <si>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</si>
  <si>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</si>
  <si>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</si>
  <si>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</si>
  <si>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</si>
  <si>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</si>
  <si>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</si>
  <si>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</si>
  <si>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</si>
  <si>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</si>
  <si>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</si>
  <si>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</si>
  <si>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</si>
  <si>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</si>
  <si>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</si>
  <si>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</si>
  <si>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</si>
  <si>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</si>
  <si>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</si>
  <si>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</si>
  <si>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</si>
  <si>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</si>
  <si>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</si>
  <si>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</si>
  <si>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</si>
  <si>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</si>
  <si>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</si>
  <si>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</si>
  <si>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</si>
  <si>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</si>
  <si>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</si>
  <si>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</si>
  <si>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</si>
  <si>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</si>
  <si>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</si>
  <si>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</si>
  <si>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</si>
  <si>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</si>
  <si>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</si>
  <si>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</si>
  <si>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</si>
  <si>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</si>
  <si>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</si>
  <si>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</si>
  <si>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</si>
  <si>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</si>
  <si>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</si>
  <si>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</si>
  <si>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</si>
  <si>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</si>
  <si>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</si>
  <si>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</si>
  <si>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</si>
  <si>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</si>
  <si>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</si>
  <si>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</si>
  <si>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</si>
  <si>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</si>
  <si>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</si>
  <si>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</si>
  <si>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</si>
  <si>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</si>
  <si>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</si>
  <si>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</si>
  <si>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</si>
  <si>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</si>
  <si>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</si>
  <si>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</si>
  <si>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</si>
  <si>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</si>
  <si>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</si>
  <si>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</si>
  <si>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</si>
  <si>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</si>
  <si>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</si>
  <si>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</si>
  <si>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</si>
  <si>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</si>
  <si>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</si>
  <si>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</si>
  <si>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</si>
  <si>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</si>
  <si>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</si>
  <si>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</si>
  <si>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</si>
  <si>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</si>
  <si>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</si>
  <si>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</si>
  <si>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</si>
  <si>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</si>
  <si>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</si>
  <si>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</si>
  <si>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</si>
  <si>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</si>
  <si>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</si>
  <si>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</si>
  <si>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</si>
  <si>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</si>
  <si>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</si>
  <si>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</si>
  <si>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</si>
  <si>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</si>
  <si>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</si>
  <si>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</si>
  <si>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</si>
  <si>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</si>
  <si>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</si>
  <si>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</si>
  <si>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</si>
  <si>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</si>
  <si>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</si>
  <si>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</si>
  <si>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</si>
  <si>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</si>
  <si>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</si>
  <si>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</si>
  <si>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</si>
  <si>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</si>
  <si>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</si>
  <si>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</si>
  <si>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</si>
  <si>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</si>
  <si>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</si>
  <si>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</si>
  <si>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</si>
  <si>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</si>
  <si>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</si>
  <si>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</si>
  <si>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</si>
  <si>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</si>
  <si>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</si>
  <si>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</si>
  <si>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</si>
  <si>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</si>
  <si>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</si>
  <si>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</si>
  <si>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</si>
  <si>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</si>
  <si>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</si>
  <si>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</si>
  <si>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</si>
  <si>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</si>
  <si>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</si>
  <si>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</si>
  <si>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</si>
  <si>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</si>
  <si>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</si>
  <si>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</si>
  <si>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</si>
  <si>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</si>
  <si>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</si>
  <si>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</si>
  <si>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</si>
  <si>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</si>
  <si>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</si>
  <si>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</si>
  <si>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</si>
  <si>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</si>
  <si>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</si>
  <si>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</si>
  <si>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</si>
  <si>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</si>
  <si>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</si>
  <si>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</si>
  <si>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</si>
  <si>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</si>
  <si>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</si>
  <si>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</si>
  <si>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</si>
  <si>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</si>
  <si>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</si>
  <si>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</si>
  <si>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</si>
  <si>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</si>
  <si>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</si>
  <si>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</si>
  <si>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</si>
  <si>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</si>
  <si>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</si>
  <si>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</si>
  <si>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</si>
  <si>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</si>
  <si>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</si>
  <si>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</si>
  <si>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</si>
  <si>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</si>
  <si>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</si>
  <si>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</si>
  <si>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</si>
  <si>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</si>
  <si>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</si>
  <si>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</si>
  <si>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</si>
  <si>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</si>
  <si>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</si>
  <si>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</si>
  <si>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</si>
  <si>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</si>
  <si>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</si>
  <si>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</si>
  <si>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</si>
  <si>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</si>
  <si>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</si>
  <si>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</si>
  <si>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</si>
  <si>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</si>
  <si>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</si>
  <si>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</si>
  <si>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</si>
  <si>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</si>
  <si>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</si>
  <si>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</si>
  <si>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</si>
  <si>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</si>
  <si>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</si>
  <si>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</si>
  <si>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</si>
  <si>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</si>
  <si>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</si>
  <si>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</si>
  <si>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</si>
  <si>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</si>
  <si>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</si>
  <si>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</si>
  <si>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</si>
  <si>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</si>
  <si>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</si>
  <si>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</si>
  <si>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</si>
  <si>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</si>
  <si>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</si>
  <si>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</si>
  <si>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</si>
  <si>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</si>
  <si>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</si>
  <si>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</si>
  <si>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</si>
  <si>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</si>
  <si>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</si>
  <si>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</si>
  <si>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</si>
  <si>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</si>
  <si>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</si>
  <si>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</si>
  <si>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</si>
  <si>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</si>
  <si>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</si>
  <si>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</si>
  <si>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</si>
  <si>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</si>
  <si>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</si>
  <si>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</si>
  <si>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</si>
  <si>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</si>
  <si>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</si>
  <si>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</si>
  <si>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</si>
  <si>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</si>
  <si>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</si>
  <si>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</si>
  <si>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</si>
  <si>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</si>
  <si>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</si>
  <si>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</si>
  <si>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</si>
  <si>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</si>
  <si>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</si>
  <si>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</si>
  <si>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</si>
  <si>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</si>
  <si>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</si>
  <si>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</si>
  <si>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</si>
  <si>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</si>
  <si>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</si>
  <si>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</si>
  <si>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</si>
  <si>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</si>
  <si>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</si>
  <si>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</si>
  <si>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</si>
  <si>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</si>
  <si>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</si>
  <si>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</si>
  <si>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</si>
  <si>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</si>
  <si>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</si>
  <si>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</si>
  <si>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</si>
  <si>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</si>
  <si>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</si>
  <si>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</si>
  <si>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</si>
  <si>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</si>
  <si>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</si>
  <si>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</si>
  <si>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</si>
  <si>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</si>
  <si>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</si>
  <si>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</si>
  <si>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</si>
  <si>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</si>
  <si>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</si>
  <si>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</si>
  <si>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</si>
  <si>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</si>
  <si>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</si>
  <si>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</si>
  <si>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</si>
  <si>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</si>
  <si>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</si>
  <si>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</si>
  <si>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</si>
  <si>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</si>
  <si>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</si>
  <si>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</si>
  <si>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</si>
  <si>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</si>
  <si>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</si>
  <si>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</si>
  <si>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</si>
  <si>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</si>
  <si>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</si>
  <si>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</si>
  <si>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</si>
  <si>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</si>
  <si>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</si>
  <si>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</si>
  <si>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</si>
  <si>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</si>
  <si>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</si>
  <si>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</si>
  <si>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</si>
  <si>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</si>
  <si>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</si>
  <si>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</si>
  <si>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</si>
  <si>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</si>
  <si>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</si>
  <si>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</si>
  <si>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</si>
  <si>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</si>
  <si>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</si>
  <si>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</si>
  <si>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</si>
  <si>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</si>
  <si>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</si>
  <si>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</si>
  <si>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</si>
  <si>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</si>
  <si>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</si>
  <si>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</si>
  <si>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</si>
  <si>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</si>
  <si>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</si>
  <si>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</si>
  <si>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</si>
  <si>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</si>
  <si>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</si>
  <si>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</si>
  <si>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</si>
  <si>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</si>
  <si>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</si>
  <si>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</si>
  <si>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</si>
  <si>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</si>
  <si>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</si>
  <si>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</si>
  <si>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</si>
  <si>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</si>
  <si>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</si>
  <si>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</si>
  <si>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</si>
  <si>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</si>
  <si>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</si>
  <si>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</si>
  <si>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</si>
  <si>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</si>
  <si>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</si>
  <si>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</si>
  <si>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</si>
  <si>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</si>
  <si>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</si>
  <si>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</si>
  <si>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</si>
  <si>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</si>
  <si>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</si>
  <si>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</si>
  <si>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</si>
  <si>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</si>
  <si>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</si>
  <si>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</si>
  <si>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</si>
  <si>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</si>
  <si>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</si>
  <si>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</si>
  <si>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</si>
  <si>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</si>
  <si>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</si>
  <si>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</si>
  <si>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</si>
  <si>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</si>
  <si>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</si>
  <si>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</si>
  <si>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</si>
  <si>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</si>
  <si>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</si>
  <si>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</si>
  <si>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</si>
  <si>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</si>
  <si>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</si>
  <si>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</si>
  <si>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</si>
  <si>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</si>
  <si>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</si>
  <si>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</si>
  <si>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</si>
  <si>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</si>
  <si>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</si>
  <si>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</si>
  <si>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</si>
  <si>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</si>
  <si>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</si>
  <si>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</si>
  <si>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</si>
  <si>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</si>
  <si>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</si>
  <si>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</si>
  <si>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</si>
  <si>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</si>
  <si>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</si>
  <si>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</si>
  <si>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</si>
  <si>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</si>
  <si>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</si>
  <si>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</si>
  <si>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</si>
  <si>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</si>
  <si>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</si>
  <si>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</si>
  <si>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</si>
  <si>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</si>
  <si>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</si>
  <si>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</si>
  <si>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</si>
  <si>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</si>
  <si>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</si>
  <si>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</si>
  <si>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</si>
  <si>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</si>
  <si>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</si>
  <si>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</si>
  <si>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</si>
  <si>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</si>
  <si>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</si>
  <si>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</si>
  <si>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</si>
  <si>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</si>
  <si>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</si>
  <si>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</si>
  <si>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</si>
  <si>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</si>
  <si>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</si>
  <si>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</si>
  <si>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</si>
  <si>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</si>
  <si>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</si>
  <si>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</si>
  <si>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</si>
  <si>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</si>
  <si>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</si>
  <si>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</si>
  <si>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</si>
  <si>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</si>
  <si>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</si>
  <si>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</si>
  <si>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</si>
  <si>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</si>
  <si>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</si>
  <si>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</si>
  <si>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</si>
  <si>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</si>
  <si>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</si>
  <si>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</si>
  <si>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</si>
  <si>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</si>
  <si>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</si>
  <si>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</si>
  <si>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</si>
  <si>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</si>
  <si>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</si>
  <si>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</si>
  <si>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</si>
  <si>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</si>
  <si>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</si>
  <si>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</si>
  <si>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</si>
  <si>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</si>
  <si>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</si>
  <si>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</si>
  <si>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</si>
  <si>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</si>
  <si>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</si>
  <si>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</si>
  <si>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</si>
  <si>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</si>
  <si>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</si>
  <si>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</si>
  <si>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</si>
  <si>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</si>
  <si>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</si>
  <si>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</si>
  <si>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</si>
  <si>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</si>
  <si>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</si>
  <si>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</si>
  <si>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</si>
  <si>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</si>
  <si>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</si>
  <si>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</si>
  <si>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</si>
  <si>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</si>
  <si>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</si>
  <si>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</si>
  <si>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</si>
  <si>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</si>
  <si>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</si>
  <si>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</si>
  <si>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</si>
  <si>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</si>
  <si>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</si>
  <si>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</si>
  <si>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</si>
  <si>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</si>
  <si>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</si>
  <si>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</si>
  <si>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</si>
  <si>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</si>
  <si>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</si>
  <si>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</si>
  <si>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</si>
  <si>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</si>
  <si>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</si>
  <si>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</si>
  <si>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</si>
  <si>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</si>
  <si>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</si>
  <si>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</si>
  <si>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</si>
  <si>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</si>
  <si>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</si>
  <si>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</si>
  <si>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</si>
  <si>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</si>
  <si>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</si>
  <si>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</si>
  <si>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</si>
  <si>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</si>
  <si>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</si>
  <si>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</si>
  <si>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</si>
  <si>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</si>
  <si>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</si>
  <si>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</si>
  <si>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</si>
  <si>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</si>
  <si>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</si>
  <si>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</si>
  <si>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</si>
  <si>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</si>
  <si>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</si>
  <si>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</si>
  <si>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</si>
  <si>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</si>
  <si>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</si>
  <si>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</si>
  <si>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</si>
  <si>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</si>
  <si>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</si>
  <si>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</si>
  <si>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</si>
  <si>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</si>
  <si>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</si>
  <si>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</si>
  <si>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</si>
  <si>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</si>
  <si>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</si>
  <si>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</si>
  <si>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</si>
  <si>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</si>
  <si>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</si>
  <si>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</si>
  <si>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</si>
  <si>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</si>
  <si>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</si>
  <si>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</si>
  <si>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</si>
  <si>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</si>
  <si>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</si>
  <si>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</si>
  <si>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</si>
  <si>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</si>
  <si>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</si>
  <si>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</si>
  <si>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</si>
  <si>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</si>
  <si>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</si>
  <si>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</si>
  <si>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</si>
  <si>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</si>
  <si>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</si>
  <si>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</si>
  <si>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</si>
  <si>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</si>
  <si>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</si>
  <si>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</si>
  <si>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</si>
  <si>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</si>
  <si>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</si>
  <si>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</si>
  <si>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</si>
  <si>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</si>
  <si>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</si>
  <si>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</si>
  <si>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</si>
  <si>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</si>
  <si>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</si>
  <si>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</si>
  <si>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</si>
  <si>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</si>
  <si>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</si>
  <si>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</si>
  <si>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</si>
  <si>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</si>
  <si>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</si>
  <si>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</si>
  <si>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</si>
  <si>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</si>
  <si>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</si>
  <si>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</si>
  <si>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</si>
  <si>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</si>
  <si>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</si>
  <si>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</si>
  <si>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</si>
  <si>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</si>
  <si>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</si>
  <si>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</si>
  <si>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</si>
  <si>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</si>
  <si>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</si>
  <si>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</si>
  <si>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</si>
  <si>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</si>
  <si>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</si>
  <si>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</si>
  <si>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</si>
  <si>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</si>
  <si>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</si>
  <si>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</si>
  <si>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</si>
  <si>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</si>
  <si>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</si>
  <si>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</si>
  <si>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</si>
  <si>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</si>
  <si>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</si>
  <si>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</si>
  <si>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</si>
  <si>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</si>
  <si>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</si>
  <si>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</si>
  <si>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</si>
  <si>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</si>
  <si>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</si>
  <si>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</si>
  <si>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</si>
  <si>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</si>
  <si>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</si>
  <si>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</si>
  <si>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</si>
  <si>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</si>
  <si>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</si>
  <si>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</si>
  <si>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</si>
  <si>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</si>
  <si>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</si>
  <si>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</si>
  <si>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</si>
  <si>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</si>
  <si>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</si>
  <si>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</si>
  <si>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</si>
  <si>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</si>
  <si>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</si>
  <si>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</si>
  <si>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</si>
  <si>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</si>
  <si>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</si>
  <si>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</si>
  <si>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</si>
  <si>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</si>
  <si>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</si>
  <si>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</si>
  <si>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</si>
  <si>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</si>
  <si>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</si>
  <si>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</si>
  <si>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</si>
  <si>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</si>
  <si>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</si>
  <si>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</si>
  <si>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</si>
  <si>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</si>
  <si>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</si>
  <si>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</si>
  <si>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</si>
  <si>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</si>
  <si>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</si>
  <si>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</si>
  <si>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</si>
  <si>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</si>
  <si>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</si>
  <si>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</si>
  <si>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</si>
  <si>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</si>
  <si>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</si>
  <si>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</si>
  <si>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</si>
  <si>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</si>
  <si>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</si>
  <si>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</si>
  <si>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</si>
  <si>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</si>
  <si>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</si>
  <si>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</si>
  <si>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</si>
  <si>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</si>
  <si>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</si>
  <si>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</si>
  <si>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</si>
  <si>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</si>
  <si>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</si>
  <si>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</si>
  <si>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</si>
  <si>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</si>
  <si>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</si>
  <si>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</si>
  <si>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</si>
  <si>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</si>
  <si>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</si>
  <si>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</si>
  <si>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</si>
  <si>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</si>
  <si>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</si>
  <si>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</si>
  <si>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</si>
  <si>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</si>
  <si>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</si>
  <si>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</si>
  <si>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</si>
  <si>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</si>
  <si>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</si>
  <si>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</si>
  <si>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</si>
  <si>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</si>
  <si>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</si>
  <si>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</si>
  <si>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</si>
  <si>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</si>
  <si>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</si>
  <si>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</si>
  <si>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</si>
  <si>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</si>
  <si>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</si>
  <si>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</si>
  <si>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</si>
  <si>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</si>
  <si>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</si>
  <si>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</si>
  <si>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</si>
  <si>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</si>
  <si>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</si>
  <si>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</si>
  <si>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</si>
  <si>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</si>
  <si>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</si>
  <si>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</si>
  <si>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</si>
  <si>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</si>
  <si>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</si>
  <si>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</si>
  <si>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</si>
  <si>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</si>
  <si>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</si>
  <si>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</si>
  <si>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</si>
  <si>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</si>
  <si>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</si>
  <si>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</si>
  <si>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</si>
  <si>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</si>
  <si>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</si>
  <si>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</si>
  <si>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</si>
  <si>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</si>
  <si>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</si>
  <si>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</si>
  <si>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</si>
  <si>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</si>
  <si>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</si>
  <si>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</si>
  <si>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</si>
  <si>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</si>
  <si>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</si>
  <si>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</si>
  <si>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</si>
  <si>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</si>
  <si>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</si>
  <si>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</si>
  <si>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</si>
  <si>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</si>
  <si>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</si>
  <si>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</si>
  <si>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</si>
  <si>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</si>
  <si>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</si>
  <si>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</si>
  <si>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</si>
  <si>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</si>
  <si>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</si>
  <si>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</si>
  <si>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</si>
  <si>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</si>
  <si>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</si>
  <si>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</si>
  <si>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</si>
  <si>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</si>
  <si>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</si>
  <si>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</si>
  <si>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</si>
  <si>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</si>
  <si>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</si>
  <si>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</si>
  <si>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</si>
  <si>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</si>
  <si>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</si>
  <si>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</si>
  <si>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</si>
  <si>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</si>
  <si>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</si>
  <si>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</si>
  <si>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</si>
  <si>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</si>
  <si>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</si>
  <si>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</si>
  <si>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</si>
  <si>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</si>
  <si>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</si>
  <si>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</si>
  <si>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</si>
  <si>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</si>
  <si>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</si>
  <si>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</si>
  <si>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</si>
  <si>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</si>
  <si>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</si>
  <si>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</si>
  <si>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</si>
  <si>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</si>
  <si>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</si>
  <si>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</si>
  <si>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</si>
  <si>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</si>
  <si>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</si>
  <si>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</si>
  <si>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</si>
  <si>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</si>
  <si>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</si>
  <si>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</si>
  <si>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</si>
  <si>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</si>
  <si>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</si>
  <si>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</si>
  <si>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</si>
  <si>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</si>
  <si>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</si>
  <si>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</si>
  <si>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</si>
  <si>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</si>
  <si>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</si>
  <si>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</si>
  <si>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</si>
  <si>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</si>
  <si>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</si>
  <si>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</si>
  <si>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</si>
  <si>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</si>
  <si>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</si>
  <si>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</si>
  <si>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</si>
  <si>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</si>
  <si>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</si>
  <si>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</si>
  <si>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</si>
  <si>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</si>
  <si>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</si>
  <si>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</si>
  <si>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</si>
  <si>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</si>
  <si>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</si>
  <si>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</si>
  <si>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</si>
  <si>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</si>
  <si>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</si>
  <si>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</si>
  <si>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</si>
  <si>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</si>
  <si>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</si>
  <si>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</si>
  <si>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</si>
  <si>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</si>
  <si>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</si>
  <si>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</si>
  <si>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</si>
  <si>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</si>
  <si>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</si>
  <si>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</si>
  <si>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</si>
  <si>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</si>
  <si>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</si>
  <si>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</si>
  <si>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</si>
  <si>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</si>
  <si>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</si>
  <si>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</si>
  <si>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</si>
  <si>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</si>
  <si>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</si>
  <si>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</si>
  <si>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</si>
  <si>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</si>
  <si>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</si>
  <si>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</si>
  <si>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</si>
  <si>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</si>
  <si>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</si>
  <si>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</si>
  <si>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</si>
  <si>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</si>
  <si>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</si>
  <si>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</si>
  <si>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</si>
  <si>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</si>
  <si>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</si>
  <si>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</si>
  <si>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</si>
  <si>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</si>
  <si>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</si>
  <si>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</si>
  <si>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</si>
  <si>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</si>
  <si>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</si>
  <si>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</si>
  <si>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</si>
  <si>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</si>
  <si>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</si>
  <si>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</si>
  <si>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</si>
  <si>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</si>
  <si>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</si>
  <si>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</si>
  <si>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</si>
  <si>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</si>
  <si>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</si>
  <si>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</si>
  <si>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</si>
  <si>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</si>
  <si>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</si>
  <si>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</si>
  <si>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</si>
  <si>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</si>
  <si>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</si>
  <si>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</si>
  <si>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</si>
  <si>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</si>
  <si>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</si>
  <si>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</si>
  <si>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</si>
  <si>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</si>
  <si>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</si>
  <si>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</si>
  <si>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</si>
  <si>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</si>
  <si>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</si>
  <si>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</si>
  <si>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</si>
  <si>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</si>
  <si>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</si>
  <si>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</si>
  <si>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</si>
  <si>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</si>
  <si>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</si>
  <si>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</si>
  <si>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</si>
  <si>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</si>
  <si>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</si>
  <si>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</si>
  <si>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</si>
  <si>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</si>
  <si>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</si>
  <si>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</si>
  <si>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</si>
  <si>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</si>
  <si>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</si>
  <si>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</si>
  <si>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</si>
  <si>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</si>
  <si>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</si>
  <si>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</si>
  <si>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</si>
  <si>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</si>
  <si>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</si>
  <si>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</si>
  <si>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</si>
  <si>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</si>
  <si>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</si>
  <si>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</si>
  <si>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</si>
  <si>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</si>
  <si>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</si>
  <si>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</si>
  <si>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</si>
  <si>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</si>
  <si>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</si>
  <si>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</si>
  <si>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</si>
  <si>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</si>
  <si>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</si>
  <si>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</si>
  <si>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</si>
  <si>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</si>
  <si>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</si>
  <si>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</si>
  <si>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</si>
  <si>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</si>
  <si>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</si>
  <si>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</si>
  <si>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</si>
  <si>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</si>
  <si>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</si>
  <si>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</si>
  <si>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</si>
  <si>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</si>
  <si>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</si>
  <si>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</si>
  <si>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</si>
  <si>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</si>
  <si>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</si>
  <si>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</si>
  <si>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</si>
  <si>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</si>
  <si>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</si>
  <si>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</si>
  <si>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</si>
  <si>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</si>
  <si>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</si>
  <si>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</si>
  <si>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</si>
  <si>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</si>
  <si>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</si>
  <si>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</si>
  <si>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</si>
  <si>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</si>
  <si>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</si>
  <si>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</si>
  <si>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</si>
  <si>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</si>
  <si>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</si>
  <si>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</si>
  <si>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</si>
  <si>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</si>
  <si>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</si>
  <si>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</si>
  <si>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</si>
  <si>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</si>
  <si>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</si>
  <si>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</si>
  <si>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</si>
  <si>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</si>
  <si>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</si>
  <si>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</si>
  <si>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</si>
  <si>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</si>
  <si>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</si>
  <si>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</si>
  <si>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</si>
  <si>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</si>
  <si>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</si>
  <si>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</si>
  <si>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</si>
  <si>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</si>
  <si>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</si>
  <si>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</si>
  <si>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</si>
  <si>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</si>
  <si>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</si>
  <si>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</si>
  <si>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</si>
  <si>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</si>
  <si>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</si>
  <si>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</si>
  <si>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</si>
  <si>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</si>
  <si>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</si>
  <si>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</si>
  <si>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</si>
  <si>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</si>
  <si>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</si>
  <si>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</si>
  <si>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</si>
  <si>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</si>
  <si>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</si>
  <si>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</si>
  <si>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</si>
  <si>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</si>
  <si>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</si>
  <si>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</si>
  <si>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</si>
  <si>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</si>
  <si>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</si>
  <si>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</si>
  <si>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</si>
  <si>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</si>
  <si>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</si>
  <si>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</si>
  <si>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</si>
  <si>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</si>
  <si>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</si>
  <si>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</si>
  <si>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</si>
  <si>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</si>
  <si>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</si>
  <si>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</si>
  <si>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</si>
  <si>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</si>
  <si>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</si>
  <si>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</si>
  <si>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</si>
  <si>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</si>
  <si>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</si>
  <si>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</si>
  <si>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</si>
  <si>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</si>
  <si>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</si>
  <si>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29/10/2025 1:51 pm</t>
  </si>
  <si>
    <t xml:space="preserve">team need 30 mins </t>
  </si>
  <si>
    <t xml:space="preserve"> PCM-20250215-00000830 </t>
  </si>
  <si>
    <t>LTE site still down and  site located in aramco area access issue need special permission</t>
  </si>
  <si>
    <t>PCM-20251029-00001706</t>
  </si>
  <si>
    <t>SCECO team disconnected power due to pending billing issue</t>
  </si>
  <si>
    <t>PCM-20251029-00001554</t>
  </si>
  <si>
    <t>EM team on the way need 50 Min</t>
  </si>
  <si>
    <t>No PCM</t>
  </si>
  <si>
    <t>EM team on the way to saving rymk0729</t>
  </si>
  <si>
    <t xml:space="preserve">EM team 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</si>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</sst>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5" xfId="0" applyFont="1" applyFill="1" applyBorder="1" applyAlignment="1">
      <alignment horizontal="center" vertical="center" wrapText="1"/>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296.64260648148047</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2.3671296294196509E-2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45959.591032407407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45959.591032407407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45959.591032407407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45959.591032407407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45959.591032407407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45959.591032407407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45959.591032407407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45959.591032407407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45959.591032407407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45959.591032407407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45959.591032407407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45959.591032407407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45959.591032407407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45959.591032407407</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45959.591032407407</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45959.591032407407</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45959.591032407407</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45959.591032407407</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45959.591032407407</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45959.591032407407</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45959.591032407407</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45959.591032407407</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45959.591032407407</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45959.591032407407</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45959.591032407407</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45959.591032407407</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45959.591032407407</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45959.591032407407</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45959.591032407407</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45959.591032407407</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45959.591032407407</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45959.591032407407</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45959.591032407407</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45959.591032407407</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45959.591032407407</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45959.591032407407</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45959.591032407407</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45959.591032407407</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45959.591032407407</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45959.591032407407</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45959.591032407407</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45959.591032407407</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45959.591032407407</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45959.591032407407</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45959.591032407407</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45959.591032407407</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45959.591032407407</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45959.591032407407</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45959.591032407407</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45959.591032407407</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45959.591032407407</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45959.591032407407</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45959.591032407407</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45959.591032407407</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45959.591032407407</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45959.591032407407</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45959.591032407407</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45959.591032407407</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45959.591032407407</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45959.591032407407</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45959.591032407407</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45959.591032407407</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45959.591032407407</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45959.591032407407</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45959.591032407407</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45959.591032407407</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45959.591032407407</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45959.591032407407</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45959.591032407407</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45959.591032407407</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45959.591032407407</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45959.591032407407</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45959.591032407407</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45959.591032407407</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45959.591032407407</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45959.591032407407</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45959.591032407407</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45959.591032407407</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45959.591032407407</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45959.591032407407</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45959.591032407407</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45959.591032407407</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45959.591032407407</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45959.591032407407</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45959.591032407407</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45959.591032407407</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45959.591032407407</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45959.591032407407</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45959.591032407407</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45959.591032407407</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45959.591032407407</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45959.591032407407</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45959.591032407407</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45959.591032407407</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45959.591032407407</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45959.591032407407</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45959.591032407407</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45959.591032407407</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45959.591032407407</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45959.591032407407</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45959.591032407407</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45959.591032407407</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45959.591032407407</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45959.591032407407</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45959.591032407407</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45959.591032407407</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45959.591032407407</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45959.591032407407</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45959.591032407407</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45959.591032407407</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45959.591032407407</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45959.591032407407</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45959.591032407407</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45959.591032407407</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45959.591032407407</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45959.591032407407</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45959.591032407407</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45959.591032407407</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45959.591032407407</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45959.591032407407</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45959.591032407407</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45959.591032407407</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45959.591032407407</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45959.591032407407</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45959.591032407407</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45959.591032407407</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45959.591032407407</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45959.591032407407</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45959.591032407407</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45959.591032407407</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45959.591032407407</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45959.591032407407</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45959.591032407407</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45959.591032407407</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45959.591032407407</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45959.591032407407</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45959.591032407407</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45959.591032407407</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45959.591032407407</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45959.591032407407</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45959.591032407407</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45959.591032407407</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45959.591032407407</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45959.591032407407</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45959.591032407407</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45959.591032407407</v>
      </c>
      <c r="H149" s="136"/>
      <c r="I149" s="134" t="str">
        <f>IFERROR(VLOOKUP(D149,DB!A:F,6,0),"")</f>
        <v/>
      </c>
      <c r="J149" s="134" t="str">
        <f>IFERROR(VLOOKUP(D149,DB!A:G,7,0),"")</f>
        <v/>
      </c>
      <c r="K149" s="138"/>
      <c r="L149" s="139" t="str">
        <f>IFERROR(VLOOKUP(D149,DB!A:I,9,0),"")</f>
        <v/>
      </c>
    </row>
    <row r="150" spans="1:12" ht="15" customHeight="1">
      <c r="A150" s="172"/>
      <c r="B150" s="146" t="str">
        <f>IFERROR(VLOOKUP(D150,DB!A:K,11,0),"")</f>
        <v/>
      </c>
      <c r="C150" s="146"/>
      <c r="D150" s="146"/>
      <c r="E150" s="147"/>
      <c r="F150" s="148"/>
      <c r="G150" s="149">
        <f ca="1">IFERROR(NOW()-F150,"")</f>
        <v>45959.591032407407</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134.59119444444514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0.84894907407579012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45959.591032407407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45959.591032407407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45959.591032407407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45959.591032407407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45959.591032407407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45959.591032407407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45959.591032407407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45959.591032407407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45959.591032407407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45959.591032407407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45959.591032407407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45959.591032407407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45959.591032407407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45959.591032407407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45959.591032407407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45959.591032407407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45959.591032407407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45959.591032407407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45959.591032407407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45959.591032407407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45959.591032407407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45959.591032407407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45959.591032407407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45959.591032407407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45959.591032407407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45959.591032407407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45959.591032407407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45959.591032407407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45959.591032407407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45959.591032407407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45959.591032407407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45959.591032407407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45959.591032407407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45959.591032407407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45959.591032407407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45959.591032407407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45959.591032407407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45959.591032407407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45959.591032407407</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45959.591032407407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45959.591032407407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45959.591032407407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45959.591032407407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45959.591032407407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45959.591032407407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45959.591032407407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45959.591032407407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45959.591032407407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45959.591032407407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45959.591032407407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45959.591032407407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45959.591032407407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45959.591032407407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45959.591032407407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45959.591032407407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45959.591032407407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45959.591032407407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45959.591032407407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45959.591032407407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45959.591032407407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45959.591032407407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45959.591032407407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45959.591032407407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45959.591032407407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45959.591032407407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45959.591032407407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45959.591032407407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45959.591032407407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45959.591032407407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45959.591032407407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45959.591032407407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45959.591032407407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45959.591032407407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45959.591032407407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45959.591032407407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45959.591032407407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45959.591032407407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45959.591032407407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45959.591032407407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45959.591032407407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45959.591032407407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45959.591032407407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45959.591032407407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45959.591032407407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45959.591032407407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45959.591032407407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45959.591032407407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45959.591032407407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45959.591032407407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45959.591032407407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45959.591032407407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45959.591032407407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45959.591032407407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45959.591032407407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45959.591032407407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45959.591032407407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45959.591032407407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45959.591032407407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45959.591032407407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45959.591032407407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45959.591032407407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45959.591032407407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45959.591032407407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45959.591032407407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45959.591032407407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45959.591032407407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45959.591032407407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45959.591032407407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45959.591032407407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45959.591032407407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45959.591032407407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45959.591032407407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45959.591032407407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45959.591032407407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45959.591032407407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45959.591032407407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45959.591032407407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45959.591032407407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45959.591032407407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45959.591032407407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45959.591032407407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45959.591032407407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45959.591032407407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45959.591032407407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45959.591032407407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45959.591032407407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45959.591032407407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45959.591032407407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45959.591032407407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45959.591032407407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45959.591032407407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45959.591032407407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45959.591032407407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45959.591032407407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45959.591032407407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45959.591032407407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45959.591032407407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45959.591032407407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45959.591032407407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45959.591032407407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45959.591032407407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45959.591032407407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45959.591032407407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45959.591032407407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45959.591032407407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45959.591032407407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45959.591032407407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45959.591032407407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45959.591032407407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45959.591032407407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45959.591032407407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45959.591032407407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45959.591032407407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45959.591032407407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45959.591032407407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45959.591032407407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45959.591032407407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45959.591032407407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45959.591032407407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45959.591032407407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45959.591032407407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45959.591032407407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45959.591032407407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45959.591032407407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45959.591032407407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45959.591032407407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45959.591032407407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45959.591032407407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45959.591032407407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45959.591032407407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45959.591032407407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45959.591032407407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45959.591032407407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45959.591032407407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45959.591032407407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45959.591032407407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45959.591032407407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45959.591032407407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45959.591032407407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45959.591032407407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45959.591032407407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45959.591032407407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45959.591032407407</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t="s">
        <v>39110</v>
      </c>
      <c r="G2" s="21" t="str">
        <f t="shared" ref="G2:G63" ca="1" si="0">IFERROR(NOW()-F2,"-")</f>
        <v>-</v>
      </c>
      <c r="H2" s="22">
        <v>45959.572164351855</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45959.591032407407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45959.591032407407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45959.591032407407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45959.591032407407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45959.591032407407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45959.591032407407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45959.591032407407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45959.591032407407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45959.591032407407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45959.591032407407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45959.591032407407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45959.591032407407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45959.591032407407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45959.591032407407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45959.591032407407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45959.591032407407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45959.591032407407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45959.591032407407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45959.591032407407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45959.591032407407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45959.591032407407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45959.591032407407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45959.591032407407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45959.591032407407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45959.591032407407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45959.591032407407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45959.591032407407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45959.591032407407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45959.591032407407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45959.591032407407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45959.591032407407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45959.591032407407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45959.591032407407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45959.591032407407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45959.591032407407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45959.591032407407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45959.591032407407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45959.591032407407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45959.591032407407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45959.591032407407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45959.591032407407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45959.591032407407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45959.591032407407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45959.591032407407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45959.591032407407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45959.591032407407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45959.591032407407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45959.591032407407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45959.591032407407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45959.591032407407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45959.591032407407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45959.591032407407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45959.591032407407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45959.591032407407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45959.591032407407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45959.591032407407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45959.591032407407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45959.591032407407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45959.591032407407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45959.591032407407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45959.591032407407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45959.591032407407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45959.591032407407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45959.591032407407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45959.591032407407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45959.591032407407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45959.591032407407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45959.591032407407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45959.591032407407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45959.591032407407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45959.591032407407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45959.591032407407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45959.591032407407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45959.591032407407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45959.591032407407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45959.591032407407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45959.591032407407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45959.591032407407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45959.591032407407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45959.591032407407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45959.591032407407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45959.591032407407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45959.591032407407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45959.591032407407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45959.591032407407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45959.591032407407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45959.591032407407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45959.591032407407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45959.591032407407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45959.591032407407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45959.591032407407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45959.591032407407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45959.591032407407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45959.591032407407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45959.591032407407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45959.591032407407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45959.591032407407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45959.591032407407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45959.591032407407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45959.591032407407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45959.591032407407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45959.591032407407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45959.591032407407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45959.591032407407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45959.591032407407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45959.591032407407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45959.591032407407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45959.591032407407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45959.591032407407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45959.591032407407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45959.591032407407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45959.591032407407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45959.591032407407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45959.591032407407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45959.591032407407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45959.591032407407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45959.591032407407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45959.591032407407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45959.591032407407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45959.591032407407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45959.591032407407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45959.591032407407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45959.591032407407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45959.591032407407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45959.591032407407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45959.591032407407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45959.591032407407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45959.591032407407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45959.591032407407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45959.591032407407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45959.591032407407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45959.591032407407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45959.591032407407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45959.591032407407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45959.591032407407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45959.591032407407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45959.591032407407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45959.591032407407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45959.591032407407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45959.591032407407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45959.591032407407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45959.591032407407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45959.591032407407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45959.591032407407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45959.591032407407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45959.591032407407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45959.591032407407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45959.591032407407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45959.591032407407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45959.591032407407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45959.591032407407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45959.591032407407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45959.591032407407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45959.591032407407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45959.591032407407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45959.591032407407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45959.591032407407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45959.591032407407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45959.591032407407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45959.591032407407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45959.591032407407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45959.591032407407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45959.591032407407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45959.591032407407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45959.591032407407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45959.591032407407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45959.591032407407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45959.591032407407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45959.591032407407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45959.591032407407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45959.591032407407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45959.591032407407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45959.591032407407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45959.591032407407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45959.591032407407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45959.591032407407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45959.591032407407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45959.591032407407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45959.591032407407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45959.591032407407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45959.591032407407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45959.591032407407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45959.591032407407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45959.591032407407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45959.591032407407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45959.591032407407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45959.591032407407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45959.591032407407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45959.591032407407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45959.591032407407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45959.591032407407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45959.591032407407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45959.591032407407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45959.591032407407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45959.591032407407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45959.591032407407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45959.591032407407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45959.591032407407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45959.591032407407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45959.591032407407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45959.591032407407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45959.591032407407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45959.591032407407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45959.591032407407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45959.591032407407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45959.591032407407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45959.591032407407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45959.591032407407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45959.591032407407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45959.591032407407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45959.591032407407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45959.591032407407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45959.591032407407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45959.591032407407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45959.591032407407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45959.591032407407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45959.591032407407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45959.591032407407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45959.591032407407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45959.591032407407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45959.591032407407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45959.591032407407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45959.591032407407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45959.591032407407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45959.591032407407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45959.591032407407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45959.591032407407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45959.591032407407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45959.591032407407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45959.591032407407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45959.591032407407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45959.591032407407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45959.591032407407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45959.591032407407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45959.591032407407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45959.591032407407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45959.591032407407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45959.591032407407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45959.591032407407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45959.591032407407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45959.591032407407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45959.591032407407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45959.591032407407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45959.591032407407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45959.591032407407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45959.591032407407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45959.591032407407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45959.591032407407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45959.591032407407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45959.591032407407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45959.591032407407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45959.591032407407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45959.591032407407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45959.591032407407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45959.591032407407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45959.591032407407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45959.591032407407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45959.591032407407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45959.591032407407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45959.591032407407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45959.591032407407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45959.591032407407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45959.591032407407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45959.591032407407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45959.591032407407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45959.591032407407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45959.591032407407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45959.591032407407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45959.591032407407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45959.591032407407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45959.591032407407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45959.591032407407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45959.591032407407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45959.591032407407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45959.591032407407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45959.591032407407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45959.591032407407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45959.591032407407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45959.591032407407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45959.591032407407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45959.591032407407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45959.591032407407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45959.591032407407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45959.591032407407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45959.591032407407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45959.591032407407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45959.591032407407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45959.591032407407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45959.591032407407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45959.591032407407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45959.591032407407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45959.591032407407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45959.591032407407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45959.591032407407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45959.591032407407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45959.591032407407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45959.591032407407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45959.591032407407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45959.591032407407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45959.591032407407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45959.591032407407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45959.591032407407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45959.591032407407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45959.591032407407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45959.591032407407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45959.591032407407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45959.591032407407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45959.591032407407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45959.591032407407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45959.591032407407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45959.591032407407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45959.591032407407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45959.591032407407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45959.591032407407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45959.591032407407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45959.591032407407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45959.591032407407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45959.591032407407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45959.591032407407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45959.591032407407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45959.591032407407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45959.591032407407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45959.591032407407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45959.591032407407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45959.591032407407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45959.591032407407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45959.591032407407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45959.591032407407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45959.591032407407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45959.591032407407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45959.591032407407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45959.591032407407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45959.591032407407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45959.591032407407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45959.591032407407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45959.591032407407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45959.591032407407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45959.591032407407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45959.591032407407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45959.591032407407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45959.591032407407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45959.591032407407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45959.591032407407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45959.591032407407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45959.591032407407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45959.591032407407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45959.591032407407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45959.591032407407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45959.591032407407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45959.591032407407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45959.591032407407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45959.591032407407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45959.591032407407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45959.591032407407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45959.591032407407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45959.591032407407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45959.591032407407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45959.591032407407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45959.591032407407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45959.591032407407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45959.591032407407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45959.591032407407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45959.591032407407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45959.591032407407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45959.591032407407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45959.591032407407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45959.591032407407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45959.591032407407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45959.591032407407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45959.591032407407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45959.591032407407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45959.591032407407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45959.591032407407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45959.591032407407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45959.591032407407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45959.591032407407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45959.591032407407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45959.591032407407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45959.591032407407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45959.591032407407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45959.591032407407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45959.591032407407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45959.591032407407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45959.591032407407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45959.591032407407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45959.591032407407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45959.591032407407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45959.591032407407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45959.591032407407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45959.591032407407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45959.591032407407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45959.591032407407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45959.591032407407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45959.591032407407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45959.591032407407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45959.591032407407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45959.591032407407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45959.591032407407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45959.591032407407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45959.591032407407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45959.591032407407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45959.591032407407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45959.591032407407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45959.591032407407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45959.591032407407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45959.591032407407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45959.591032407407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45959.591032407407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45959.591032407407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45959.591032407407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45959.591032407407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45959.591032407407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45959.591032407407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45959.591032407407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45959.591032407407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45959.591032407407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45959.591032407407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45959.591032407407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45959.591032407407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45959.591032407407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45959.591032407407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45959.591032407407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45959.591032407407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45959.591032407407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45959.591032407407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45959.591032407407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45959.591032407407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45959.591032407407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45959.591032407407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45959.591032407407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45959.591032407407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45959.591032407407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45959.591032407407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45959.591032407407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45959.591032407407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45959.591032407407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45959.591032407407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45959.591032407407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45959.591032407407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45959.591032407407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45959.591032407407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45959.591032407407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45959.591032407407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45959.591032407407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45959.591032407407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45959.591032407407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45959.591032407407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45959.591032407407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45959.591032407407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45959.591032407407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45959.591032407407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45959.591032407407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45959.591032407407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45959.591032407407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45959.591032407407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45959.591032407407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45959.591032407407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45959.591032407407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45959.591032407407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45959.591032407407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45959.591032407407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45959.591032407407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45959.591032407407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45959.591032407407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45959.591032407407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45959.591032407407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45959.591032407407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45959.591032407407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45959.591032407407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45959.591032407407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45959.591032407407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45959.591032407407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45959.591032407407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45959.591032407407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45959.591032407407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45959.591032407407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45959.591032407407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45959.591032407407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45959.591032407407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45959.591032407407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45959.591032407407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45959.591032407407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45959.591032407407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45959.591032407407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45959.591032407407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45959.591032407407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45959.591032407407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45959.591032407407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45959.591032407407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45959.591032407407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45959.591032407407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45959.591032407407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45959.591032407407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45959.591032407407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45959.591032407407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45959.591032407407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45959.591032407407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45959.591032407407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45959.591032407407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45959.591032407407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45959.591032407407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45959.591032407407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45959.591032407407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45959.591032407407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45959.591032407407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45959.591032407407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45959.591032407407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45959.591032407407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45959.591032407407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45959.591032407407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45959.591032407407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45959.591032407407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45959.591032407407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45959.591032407407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45959.591032407407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45959.591032407407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45959.591032407407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45959.591032407407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45959.591032407407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45959.591032407407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45959.591032407407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45959.591032407407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45959.591032407407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45959.591032407407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45959.591032407407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45959.591032407407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45959.591032407407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45959.591032407407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45959.591032407407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45959.591032407407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45959.591032407407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45959.591032407407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45959.591032407407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45959.591032407407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45959.591032407407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45959.591032407407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45959.591032407407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45959.591032407407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45959.591032407407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45959.591032407407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45959.591032407407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45959.591032407407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45959.591032407407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45959.591032407407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45959.591032407407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45959.591032407407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45959.591032407407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45959.591032407407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45959.591032407407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45959.591032407407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45959.591032407407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45959.591032407407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45959.591032407407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45959.591032407407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45959.591032407407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45959.591032407407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45959.591032407407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45959.591032407407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45959.591032407407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45959.591032407407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45959.591032407407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45959.591032407407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45959.591032407407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45959.591032407407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45959.591032407407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45959.591032407407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45959.591032407407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45959.591032407407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45959.591032407407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45959.591032407407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45959.591032407407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45959.591032407407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45959.591032407407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45959.591032407407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45959.591032407407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45959.591032407407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45959.591032407407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45959.591032407407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45959.591032407407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45959.591032407407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45959.591032407407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45959.591032407407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45959.591032407407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45959.591032407407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45959.591032407407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45959.591032407407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45959.591032407407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45959.591032407407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45959.591032407407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45959.591032407407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45959.591032407407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45959.591032407407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45959.591032407407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45959.591032407407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45959.591032407407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45959.591032407407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45959.591032407407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45959.591032407407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45959.591032407407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45959.591032407407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45959.591032407407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45959.591032407407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45959.591032407407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45959.591032407407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45959.591032407407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45959.591032407407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45959.591032407407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45959.591032407407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45959.591032407407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45959.591032407407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45959.591032407407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45959.591032407407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45959.591032407407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45959.591032407407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45959.591032407407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45959.591032407407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45959.591032407407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45959.591032407407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45959.591032407407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45959.591032407407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45959.591032407407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45959.591032407407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45959.591032407407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45959.591032407407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45959.591032407407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45959.591032407407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45959.591032407407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45959.591032407407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45959.591032407407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45959.591032407407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45959.591032407407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45959.591032407407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45959.591032407407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45959.591032407407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45959.591032407407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45959.591032407407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45959.591032407407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45959.591032407407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45959.591032407407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45959.591032407407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45959.591032407407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45959.591032407407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45959.591032407407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45959.591032407407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45959.591032407407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45959.591032407407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45959.591032407407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45959.591032407407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45959.591032407407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45959.591032407407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45959.591032407407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45959.591032407407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45959.591032407407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45959.591032407407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45959.591032407407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45959.591032407407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45959.591032407407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45959.591032407407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45959.591032407407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45959.591032407407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45959.591032407407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45959.591032407407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45959.591032407407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45959.591032407407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45959.591032407407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45959.591032407407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45959.591032407407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45959.591032407407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45959.591032407407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45959.591032407407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45959.591032407407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45959.591032407407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45959.591032407407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45959.591032407407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45959.591032407407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45959.591032407407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45959.591032407407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45959.591032407407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45959.591032407407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45959.591032407407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45959.591032407407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45959.591032407407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45959.591032407407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45959.591032407407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45959.591032407407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45959.591032407407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45959.591032407407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45959.591032407407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45959.591032407407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45959.591032407407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45959.591032407407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45959.591032407407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45959.591032407407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45959.591032407407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45959.591032407407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45959.591032407407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45959.591032407407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45959.591032407407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45959.591032407407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45959.591032407407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45959.591032407407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45959.591032407407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45959.591032407407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45959.591032407407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45959.591032407407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45959.591032407407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45959.591032407407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45959.591032407407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45959.591032407407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45959.591032407407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45959.591032407407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45959.591032407407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45959.591032407407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45959.591032407407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45959.591032407407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45959.591032407407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45959.591032407407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45959.591032407407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45959.591032407407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45959.591032407407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45959.591032407407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45959.591032407407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45959.591032407407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45959.591032407407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45959.591032407407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45959.591032407407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45959.591032407407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45959.591032407407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45959.591032407407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45959.591032407407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45959.591032407407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45959.591032407407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45959.591032407407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45959.591032407407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45959.591032407407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45959.591032407407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45959.591032407407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45959.591032407407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45959.591032407407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45959.591032407407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45959.591032407407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45959.591032407407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45959.591032407407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45959.591032407407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45959.591032407407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45959.591032407407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45959.591032407407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45959.591032407407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45959.591032407407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45959.591032407407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45959.591032407407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45959.591032407407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45959.591032407407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45959.591032407407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45959.591032407407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45959.591032407407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45959.591032407407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45959.591032407407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45959.591032407407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45959.591032407407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45959.591032407407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45959.591032407407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45959.591032407407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45959.591032407407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45959.591032407407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45959.591032407407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45959.591032407407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45959.591032407407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45959.591032407407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45959.591032407407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45959.591032407407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45959.591032407407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45959.591032407407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45959.591032407407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45959.591032407407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45959.591032407407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45959.591032407407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45959.591032407407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45959.591032407407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45959.591032407407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45959.591032407407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45959.591032407407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45959.591032407407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45959.591032407407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45959.591032407407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45959.591032407407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45959.591032407407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45959.591032407407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45959.591032407407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45959.591032407407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45959.591032407407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45959.591032407407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45959.591032407407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45959.591032407407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45959.591032407407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45959.591032407407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45959.591032407407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45959.591032407407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45959.591032407407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45959.591032407407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45959.591032407407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45959.591032407407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45959.591032407407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45959.591032407407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45959.591032407407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45959.591032407407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45959.591032407407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45959.591032407407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45959.591032407407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45959.591032407407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45959.591032407407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45959.591032407407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45959.591032407407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45959.591032407407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45959.591032407407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45959.591032407407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45959.591032407407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45959.591032407407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45959.591032407407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45959.591032407407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45959.591032407407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45959.591032407407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45959.591032407407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45959.591032407407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45959.591032407407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45959.591032407407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45959.591032407407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45959.591032407407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45959.591032407407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45959.591032407407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45959.591032407407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45959.591032407407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45959.591032407407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45959.591032407407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45959.591032407407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45959.591032407407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45959.591032407407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45959.591032407407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45959.591032407407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45959.591032407407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45959.591032407407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45959.591032407407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45959.591032407407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45959.591032407407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45959.591032407407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45959.591032407407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45959.591032407407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45959.591032407407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45959.591032407407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45959.591032407407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45959.591032407407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45959.591032407407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45959.591032407407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45959.591032407407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45959.591032407407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45959.591032407407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45959.591032407407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45959.591032407407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45959.591032407407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45959.591032407407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45959.591032407407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45959.591032407407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45959.591032407407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45959.591032407407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45959.591032407407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45959.591032407407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45959.591032407407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45959.591032407407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45959.591032407407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45959.591032407407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45959.591032407407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45959.591032407407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45959.591032407407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45959.591032407407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45959.591032407407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45959.591032407407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45959.591032407407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45959.591032407407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45959.591032407407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45959.591032407407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45959.591032407407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45959.591032407407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45959.591032407407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45959.591032407407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45959.591032407407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45959.591032407407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45959.591032407407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45959.591032407407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45959.591032407407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45959.591032407407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45959.591032407407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45959.591032407407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45959.591032407407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45959.591032407407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45959.591032407407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45959.591032407407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45959.591032407407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45959.591032407407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45959.591032407407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45959.591032407407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45959.591032407407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45959.591032407407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45959.591032407407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45959.591032407407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45959.591032407407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45959.591032407407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45959.591032407407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45959.591032407407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45959.591032407407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45959.591032407407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45959.591032407407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45959.591032407407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45959.591032407407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45959.591032407407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45959.591032407407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45959.591032407407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45959.591032407407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45959.591032407407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45959.591032407407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45959.591032407407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45959.591032407407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45959.591032407407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45959.591032407407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45959.591032407407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45959.591032407407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45959.591032407407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45959.591032407407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45959.591032407407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45959.591032407407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45959.591032407407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45959.591032407407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45959.591032407407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45959.591032407407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45959.591032407407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45959.591032407407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45959.591032407407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45959.591032407407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45959.591032407407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45959.591032407407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45959.591032407407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45959.591032407407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45959.591032407407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45959.591032407407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45959.591032407407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45959.591032407407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45959.591032407407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45959.591032407407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45959.591032407407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45959.591032407407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45959.591032407407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45959.591032407407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45959.591032407407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45959.591032407407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45959.591032407407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45959.591032407407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45959.591032407407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45959.591032407407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45959.591032407407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45959.591032407407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45959.591032407407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45959.591032407407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45959.591032407407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45959.591032407407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45959.591032407407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45959.591032407407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45959.591032407407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45959.591032407407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45959.591032407407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45959.591032407407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45959.591032407407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45959.591032407407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45959.591032407407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45959.591032407407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45959.591032407407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45959.591032407407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45959.591032407407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45959.591032407407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45959.591032407407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45959.591032407407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45959.591032407407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45959.591032407407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45959.591032407407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45959.591032407407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45959.591032407407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45959.591032407407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45959.591032407407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45959.591032407407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45959.591032407407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45959.591032407407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45959.591032407407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45959.591032407407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45959.591032407407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45959.591032407407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45959.591032407407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45959.591032407407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45959.591032407407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45959.591032407407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45959.591032407407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45959.591032407407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45959.591032407407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45959.591032407407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45959.591032407407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45959.591032407407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45959.591032407407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45959.591032407407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45959.591032407407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45959.591032407407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45959.591032407407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45959.591032407407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45959.591032407407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45959.591032407407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45959.591032407407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45959.591032407407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45959.591032407407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45959.591032407407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45959.591032407407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45959.591032407407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45959.591032407407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45959.591032407407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45959.591032407407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45959.591032407407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45959.591032407407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45959.591032407407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45959.591032407407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45959.591032407407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45959.591032407407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45959.591032407407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45959.591032407407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45959.591032407407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45959.591032407407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45959.591032407407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45959.591032407407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45959.591032407407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45959.591032407407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45959.591032407407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45959.591032407407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45959.591032407407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45959.591032407407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45959.591032407407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45959.591032407407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45959.591032407407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45959.591032407407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45959.591032407407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45959.591032407407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45959.591032407407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45959.591032407407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45959.591032407407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45959.591032407407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45959.591032407407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45959.591032407407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45959.591032407407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45959.591032407407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45959.591032407407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45959.591032407407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45959.591032407407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45959.591032407407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45959.591032407407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45959.591032407407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45959.591032407407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45959.591032407407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45959.591032407407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45959.591032407407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45959.591032407407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45959.591032407407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45959.591032407407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45959.591032407407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45959.591032407407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45959.591032407407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45959.591032407407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45959.591032407407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45959.591032407407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45959.591032407407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45959.591032407407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45959.591032407407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45959.591032407407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45959.591032407407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45959.591032407407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45959.591032407407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45959.591032407407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45959.591032407407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45959.591032407407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45959.591032407407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45959.591032407407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45959.591032407407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45959.591032407407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45959.591032407407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45959.591032407407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45959.591032407407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45959.591032407407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45959.591032407407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45959.591032407407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45959.591032407407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45959.591032407407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45959.591032407407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45959.591032407407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45959.591032407407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45959.591032407407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45959.591032407407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45959.591032407407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45959.591032407407</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tabSelected="1" workbookViewId="0">
      <selection activeCell="K18" sqref="K1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256.11031481481041</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94" t="s">
        <v>28974</v>
      </c>
      <c r="E3" s="98" t="s">
        <v>39021</v>
      </c>
      <c r="F3" s="123">
        <v>45959.581006944441</v>
      </c>
      <c r="G3" s="124">
        <f ca="1">IFERROR(NOW()-F3,"")</f>
        <v>1.0025462965131737E-2</v>
      </c>
      <c r="H3" s="123">
        <v>45959.359988425924</v>
      </c>
      <c r="I3" s="119" t="str">
        <f>IFERROR(VLOOKUP(D3,DB!A:F,6,0),"")</f>
        <v>SCECO</v>
      </c>
      <c r="J3" s="119" t="str">
        <f>IFERROR(VLOOKUP(D3,DB!A:G,7,0),"")</f>
        <v>Weak</v>
      </c>
      <c r="K3" s="125" t="s">
        <v>39115</v>
      </c>
      <c r="L3" s="121" t="str">
        <f>IFERROR(VLOOKUP(D3,DB!A:I,9,0),"")</f>
        <v>Latis</v>
      </c>
    </row>
    <row r="4" spans="1:16" ht="15" customHeight="1">
      <c r="A4" s="119" t="s">
        <v>39116</v>
      </c>
      <c r="B4" s="119" t="str">
        <f>IFERROR(VLOOKUP(D4,DB!A:K,11,0),"")</f>
        <v>R4</v>
      </c>
      <c r="C4" s="120">
        <v>1</v>
      </c>
      <c r="D4" s="121" t="s">
        <v>35921</v>
      </c>
      <c r="E4" s="98" t="s">
        <v>39021</v>
      </c>
      <c r="F4" s="123">
        <v>45959.535636574074</v>
      </c>
      <c r="G4" s="124">
        <f ca="1">IFERROR(NOW()-F4,"")</f>
        <v>5.5395833333022892E-2</v>
      </c>
      <c r="H4" s="123">
        <v>45959.529872685183</v>
      </c>
      <c r="I4" s="119" t="str">
        <f>IFERROR(VLOOKUP(D4,DB!A:F,6,0),"")</f>
        <v>Generator-SG</v>
      </c>
      <c r="J4" s="119" t="str">
        <f>IFERROR(VLOOKUP(D4,DB!A:G,7,0),"")</f>
        <v>Dead</v>
      </c>
      <c r="K4" s="125" t="s">
        <v>39117</v>
      </c>
      <c r="L4" s="121" t="str">
        <f>IFERROR(VLOOKUP(D4,DB!A:I,9,0),"")</f>
        <v>Latis</v>
      </c>
    </row>
    <row r="5" spans="1:16" ht="15" customHeight="1">
      <c r="A5" s="119" t="s">
        <v>39118</v>
      </c>
      <c r="B5" s="119" t="str">
        <f>IFERROR(VLOOKUP(D5,DB!A:K,11,0),"")</f>
        <v>R4</v>
      </c>
      <c r="C5" s="120">
        <v>2</v>
      </c>
      <c r="D5" s="94" t="s">
        <v>34421</v>
      </c>
      <c r="E5" s="98" t="s">
        <v>39021</v>
      </c>
      <c r="F5" s="123"/>
      <c r="G5" s="124">
        <f ca="1">IFERROR(NOW()-F5,"")</f>
        <v>45959.591032407407</v>
      </c>
      <c r="H5" s="123">
        <v>45959.508391203701</v>
      </c>
      <c r="I5" s="119" t="str">
        <f>IFERROR(VLOOKUP(D5,DB!A:F,6,0),"")</f>
        <v>SCECO</v>
      </c>
      <c r="J5" s="119" t="str">
        <f>IFERROR(VLOOKUP(D5,DB!A:G,7,0),"")</f>
        <v>Dead</v>
      </c>
      <c r="K5" s="125" t="s">
        <v>39119</v>
      </c>
      <c r="L5" s="121" t="str">
        <f>IFERROR(VLOOKUP(D5,DB!A:I,9,0),"")</f>
        <v>Latis</v>
      </c>
    </row>
    <row r="6" spans="1:16" ht="15" customHeight="1">
      <c r="A6" s="119" t="s">
        <v>39118</v>
      </c>
      <c r="B6" s="119" t="str">
        <f>IFERROR(VLOOKUP(D6,DB!A:K,11,0),"")</f>
        <v>R4</v>
      </c>
      <c r="C6" s="120">
        <v>3</v>
      </c>
      <c r="D6" s="121" t="s">
        <v>35522</v>
      </c>
      <c r="E6" s="98" t="s">
        <v>39021</v>
      </c>
      <c r="F6" s="123"/>
      <c r="G6" s="124">
        <f ca="1">IFERROR(NOW()-F6,"")</f>
        <v>45959.591032407407</v>
      </c>
      <c r="H6" s="123">
        <v>45959.574305555558</v>
      </c>
      <c r="I6" s="119" t="str">
        <f>IFERROR(VLOOKUP(D6,DB!A:F,6,0),"")</f>
        <v>Generator-SG</v>
      </c>
      <c r="J6" s="119" t="str">
        <f>IFERROR(VLOOKUP(D6,DB!A:G,7,0),"")</f>
        <v>Vandalized</v>
      </c>
      <c r="K6" s="125" t="s">
        <v>39120</v>
      </c>
      <c r="L6" s="121" t="str">
        <f>IFERROR(VLOOKUP(D6,DB!A:I,9,0),"")</f>
        <v>Latis</v>
      </c>
    </row>
    <row r="7" spans="1:16" ht="15" customHeight="1">
      <c r="A7" s="119"/>
      <c r="B7" s="119" t="str">
        <f>IFERROR(VLOOKUP(D7,DB!A:K,11,0),"")</f>
        <v/>
      </c>
      <c r="C7" s="120"/>
      <c r="D7" s="121"/>
      <c r="E7" s="122"/>
      <c r="F7" s="123"/>
      <c r="G7" s="124">
        <f ca="1">IFERROR(NOW()-F7,"")</f>
        <v>45959.591032407407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45959.591032407407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45959.591032407407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45959.591032407407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45959.591032407407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45959.591032407407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45959.591032407407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45959.591032407407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45959.591032407407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45959.591032407407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45959.591032407407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45959.591032407407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45959.591032407407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45959.591032407407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45959.591032407407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45959.591032407407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45959.591032407407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45959.591032407407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45959.591032407407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45959.591032407407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45959.591032407407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45959.591032407407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45959.591032407407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45959.591032407407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45959.591032407407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45959.591032407407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45959.591032407407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45959.591032407407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45959.591032407407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45959.591032407407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45959.591032407407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45959.591032407407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45959.591032407407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45959.591032407407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45959.591032407407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45959.591032407407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45959.591032407407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45959.591032407407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45959.591032407407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45959.591032407407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45959.591032407407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45959.591032407407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45959.591032407407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45959.591032407407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45959.591032407407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45959.591032407407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45959.591032407407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45959.591032407407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45959.591032407407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45959.591032407407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45959.591032407407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45959.591032407407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45959.591032407407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45959.591032407407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45959.591032407407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45959.591032407407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45959.591032407407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45959.591032407407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45959.591032407407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45959.591032407407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45959.591032407407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45959.591032407407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45959.591032407407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45959.591032407407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45959.591032407407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45959.591032407407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45959.591032407407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45959.591032407407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45959.591032407407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45959.591032407407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45959.591032407407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45959.591032407407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45959.591032407407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45959.591032407407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45959.591032407407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45959.591032407407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45959.591032407407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45959.591032407407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45959.591032407407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45959.591032407407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45959.591032407407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45959.591032407407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45959.591032407407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45959.591032407407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45959.591032407407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45959.591032407407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45959.591032407407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45959.591032407407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45959.591032407407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45959.591032407407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45959.591032407407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45959.591032407407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45959.591032407407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45959.591032407407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45959.591032407407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45959.591032407407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45959.591032407407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45959.591032407407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45959.591032407407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45959.591032407407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45959.591032407407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45959.591032407407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45959.591032407407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45959.591032407407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45959.591032407407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45959.591032407407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45959.591032407407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45959.591032407407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45959.591032407407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45959.591032407407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45959.591032407407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45959.591032407407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45959.591032407407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45959.591032407407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45959.591032407407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45959.591032407407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45959.591032407407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45959.591032407407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45959.591032407407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45959.591032407407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45959.591032407407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45959.591032407407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45959.591032407407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45959.591032407407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45959.591032407407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45959.591032407407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45959.591032407407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45959.591032407407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45959.591032407407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45959.591032407407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45959.591032407407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45959.591032407407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45959.591032407407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45959.591032407407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45959.591032407407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45959.591032407407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45959.591032407407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45959.591032407407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45959.591032407407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45959.591032407407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45959.591032407407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45959.591032407407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45959.591032407407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45959.591032407407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45959.591032407407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45959.591032407407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45959.591032407407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45959.591032407407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45959.591032407407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45959.591032407407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45959.591032407407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45959.591032407407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45959.591032407407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45959.591032407407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45959.591032407407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45959.591032407407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45959.591032407407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45959.591032407407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45959.591032407407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45959.591032407407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45959.591032407407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45959.591032407407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45959.591032407407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45959.591032407407</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45959.591032407407</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67.75897222221829</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39102</v>
      </c>
      <c r="F3" s="38">
        <v>45926.188877314817</v>
      </c>
      <c r="G3" s="144">
        <f t="shared" ref="G3" ca="1" si="0">IFERROR(NOW()-F3,"")</f>
        <v>33.402155092589965</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39102</v>
      </c>
      <c r="F4" s="153">
        <v>45948.661111111112</v>
      </c>
      <c r="G4" s="154">
        <f ca="1">IFERROR(NOW()-F4,"")</f>
        <v>10.929921296294197</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45959.591032407407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45959.591032407407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45959.591032407407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45959.591032407407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45959.591032407407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45959.591032407407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45959.591032407407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45959.591032407407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45959.591032407407</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45959.591032407407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45959.591032407407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45959.591032407407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45959.591032407407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45959.591032407407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45959.591032407407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45959.591032407407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45959.591032407407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45959.591032407407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45959.591032407407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45959.591032407407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45959.591032407407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45959.591032407407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45959.591032407407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45959.591032407407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45959.591032407407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45959.591032407407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45959.591032407407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45959.591032407407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45959.591032407407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45959.591032407407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45959.591032407407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45959.591032407407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45959.591032407407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45959.591032407407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45959.591032407407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45959.591032407407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45959.591032407407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45959.591032407407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45959.591032407407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45959.591032407407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45959.591032407407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45959.591032407407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45959.591032407407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45959.591032407407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45959.591032407407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45959.591032407407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45959.591032407407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45959.591032407407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45959.591032407407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45959.591032407407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45959.591032407407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45959.591032407407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45959.591032407407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45959.591032407407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45959.591032407407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45959.591032407407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45959.591032407407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45959.591032407407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45959.591032407407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45959.591032407407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45959.591032407407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45959.591032407407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45959.591032407407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45959.591032407407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45959.591032407407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45959.591032407407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45959.591032407407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45959.591032407407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45959.591032407407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45959.591032407407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45959.591032407407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45959.591032407407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45959.591032407407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45959.591032407407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45959.591032407407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45959.591032407407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45959.591032407407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45959.591032407407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45959.591032407407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45959.591032407407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45959.591032407407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45959.591032407407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45959.591032407407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45959.591032407407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45959.591032407407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45959.591032407407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45959.591032407407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45959.591032407407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45959.591032407407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45959.591032407407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45959.591032407407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45959.591032407407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45959.591032407407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45959.591032407407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45959.591032407407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45959.591032407407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45959.591032407407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45959.591032407407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45959.591032407407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45959.591032407407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45959.591032407407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45959.591032407407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45959.591032407407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45959.591032407407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45959.591032407407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45959.591032407407</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45959.591032407407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45959.591032407407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45959.591032407407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45959.591032407407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45959.591032407407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45959.591032407407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45959.591032407407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45959.591032407407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45959.591032407407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45959.591032407407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45959.591032407407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45959.591032407407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45959.591032407407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45959.591032407407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45959.591032407407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45959.591032407407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45959.591032407407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45959.591032407407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45959.591032407407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45959.591032407407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45959.591032407407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45959.591032407407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45959.591032407407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45959.591032407407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45959.591032407407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45959.591032407407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45959.591032407407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45959.591032407407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45959.591032407407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45959.591032407407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45959.591032407407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45959.591032407407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45959.591032407407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45959.591032407407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45959.591032407407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45959.591032407407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45959.591032407407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45959.591032407407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45959.591032407407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45959.591032407407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45959.591032407407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45959.591032407407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45959.591032407407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45959.591032407407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45959.591032407407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45959.591032407407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45959.591032407407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45959.591032407407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45959.591032407407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45959.591032407407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45959.591032407407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45959.591032407407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45959.591032407407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45959.591032407407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45959.591032407407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45959.591032407407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45959.591032407407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45959.591032407407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45959.591032407407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45959.591032407407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45959.591032407407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45959.591032407407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45959.591032407407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45959.591032407407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45959.591032407407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45959.591032407407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45959.591032407407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45959.591032407407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45959.591032407407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45959.591032407407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45959.591032407407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45959.591032407407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45959.591032407407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45959.591032407407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45959.591032407407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45959.591032407407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45959.591032407407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45959.591032407407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45959.591032407407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45959.591032407407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45959.591032407407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45959.591032407407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45959.591032407407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45959.591032407407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45959.591032407407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45959.591032407407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45959.591032407407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45959.591032407407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45959.591032407407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45959.591032407407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45959.591032407407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45959.591032407407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45959.591032407407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45959.591032407407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45959.591032407407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45959.591032407407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45959.591032407407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45959.591032407407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45959.591032407407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45959.591032407407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45959.591032407407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45959.591032407407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45959.591032407407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45959.591032407407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45959.591032407407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45959.591032407407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45959.591032407407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45959.591032407407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45959.591032407407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45959.591032407407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45959.591032407407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45959.591032407407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45959.591032407407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45959.591032407407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45959.591032407407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45959.591032407407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45959.591032407407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45959.591032407407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45959.591032407407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45959.591032407407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45959.591032407407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45959.591032407407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45959.591032407407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45959.591032407407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45959.591032407407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45959.591032407407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45959.591032407407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45959.591032407407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45959.591032407407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45959.591032407407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45959.591032407407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45959.591032407407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45959.591032407407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45959.591032407407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45959.591032407407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45959.591032407407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45959.591032407407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45959.591032407407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45959.591032407407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45959.591032407407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45959.591032407407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45959.591032407407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45959.591032407407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45959.591032407407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45959.591032407407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45959.591032407407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45959.591032407407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45959.591032407407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45959.591032407407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45959.591032407407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45959.591032407407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45959.591032407407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45959.591032407407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45959.591032407407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45959.591032407407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45959.591032407407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45959.591032407407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45959.591032407407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45959.591032407407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45959.591032407407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45959.591032407407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45959.591032407407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45959.591032407407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45959.591032407407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45959.591032407407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45959.591032407407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45959.591032407407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45959.591032407407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45959.591032407407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45959.591032407407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45959.591032407407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45959.591032407407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45959.591032407407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45959.591032407407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45959.591032407407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45959.591032407407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45959.591032407407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45959.591032407407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45959.591032407407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45959.591032407407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45959.591032407407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45959.591032407407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45959.591032407407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45959.591032407407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45959.591032407407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45959.591032407407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45959.591032407407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45959.591032407407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45959.591032407407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45959.591032407407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45959.591032407407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45959.591032407407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45959.591032407407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45959.591032407407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45959.591032407407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45959.591032407407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45959.591032407407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45959.591032407407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45959.591032407407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45959.591032407407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45959.591032407407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45959.591032407407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45959.591032407407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45959.591032407407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45959.591032407407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45959.591032407407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45959.591032407407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45959.591032407407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45959.591032407407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45959.591032407407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45959.591032407407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45959.591032407407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45959.591032407407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45959.591032407407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45959.591032407407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45959.591032407407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45959.591032407407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45959.591032407407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45959.591032407407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45959.591032407407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45959.591032407407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45959.591032407407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45959.591032407407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45959.591032407407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45959.591032407407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45959.591032407407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45959.591032407407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45959.591032407407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45959.591032407407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45959.591032407407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45959.591032407407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45959.591032407407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45959.591032407407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45959.591032407407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45959.591032407407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45959.591032407407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45959.591032407407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45959.591032407407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45959.591032407407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45959.591032407407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45959.591032407407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45959.591032407407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45959.591032407407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45959.591032407407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45959.591032407407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45959.591032407407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45959.591032407407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45959.591032407407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45959.591032407407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45959.591032407407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45959.591032407407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45959.591032407407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45959.591032407407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45959.591032407407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45959.591032407407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45959.591032407407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45959.591032407407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45959.591032407407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45959.591032407407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45959.591032407407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45959.591032407407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45959.591032407407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45959.591032407407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45959.591032407407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45959.591032407407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45959.591032407407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45959.591032407407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45959.591032407407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45959.591032407407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45959.591032407407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45959.591032407407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45959.591032407407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45959.591032407407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45959.591032407407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45959.591032407407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45959.591032407407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45959.591032407407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45959.591032407407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45959.591032407407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45959.591032407407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45959.591032407407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45959.591032407407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45959.591032407407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45959.591032407407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45959.591032407407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45959.591032407407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45959.591032407407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45959.591032407407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45959.591032407407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45959.591032407407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45959.591032407407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45959.591032407407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45959.591032407407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45959.591032407407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45959.591032407407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45959.591032407407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45959.591032407407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45959.591032407407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45959.591032407407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45959.591032407407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45959.591032407407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45959.591032407407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45959.591032407407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45959.591032407407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45959.591032407407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45959.591032407407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45959.591032407407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45959.591032407407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45959.591032407407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45959.591032407407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45959.591032407407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45959.591032407407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45959.591032407407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45959.591032407407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45959.591032407407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45959.591032407407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45959.591032407407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45959.591032407407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45959.591032407407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45959.591032407407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45959.591032407407</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45959.591032407407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45959.591032407407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45959.591032407407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45959.591032407407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45959.591032407407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45959.591032407407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45959.591032407407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45959.591032407407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45959.591032407407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45959.591032407407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45959.591032407407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45959.591032407407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45959.591032407407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45959.591032407407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45959.591032407407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45959.591032407407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45959.591032407407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45959.591032407407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45959.591032407407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45959.591032407407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45959.591032407407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45959.591032407407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45959.591032407407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45959.591032407407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45959.591032407407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45959.591032407407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45959.591032407407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45959.591032407407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45959.591032407407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45959.591032407407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45959.591032407407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45959.591032407407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45959.591032407407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45959.591032407407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45959.591032407407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45959.591032407407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45959.591032407407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45959.591032407407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45959.591032407407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45959.591032407407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45959.591032407407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45959.591032407407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45959.591032407407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45959.591032407407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45959.591032407407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45959.591032407407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45959.591032407407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45959.591032407407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45959.591032407407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45959.591032407407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45959.591032407407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45959.591032407407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45959.591032407407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45959.591032407407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45959.591032407407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45959.591032407407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45959.591032407407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45959.591032407407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45959.591032407407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45959.591032407407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45959.591032407407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45959.591032407407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45959.591032407407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45959.591032407407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45959.591032407407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45959.591032407407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45959.591032407407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45959.591032407407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45959.591032407407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45959.591032407407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45959.591032407407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45959.591032407407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45959.591032407407</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2025-10-29T11:11:28Z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