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72" documentId="120_S{2AC9BD13-BADA-5192-A53E-5A8FF88502F6}" xr6:coauthVersionLast="47" xr6:coauthVersionMax="47" xr10:uidLastSave="{0347316C-7645-42DD-AA1C-856F519A286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<sst xmlns="http://schemas.openxmlformats.org/spreadsheetml/2006/main" count="181599" uniqueCount="39214">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</sst>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tabSelected="1" workbookViewId="0">
      <selection activeCell="J10" sqref="J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328.67365219907515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7.586805586470291E-4</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45991.622078125001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45991.622078125001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45991.622078125001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45991.622078125001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45991.622078125001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45991.622078125001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45991.622078125001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45991.622078125001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45991.622078125001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45991.622078125001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45991.622078125001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45991.622078125001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45991.622078125001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45991.622078125001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45991.622078125001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45991.622078125001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45991.622078125001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45991.622078125001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45991.622078125001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45991.622078125001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t="shared" ref="G24:G87" ca="1" si="1">IFERROR(NOW()-F24,"-")</f>
        <v>45991.622078125001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t="shared" ca="1" si="1"/>
        <v>45991.622078125001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t="shared" ca="1" si="1"/>
        <v>45991.622078125001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t="shared" ca="1" si="1"/>
        <v>45991.622078125001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t="shared" ca="1" si="1"/>
        <v>45991.622078125001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t="shared" ca="1" si="1"/>
        <v>45991.622078125001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t="shared" ca="1" si="1"/>
        <v>45991.622078125001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t="shared" ca="1" si="1"/>
        <v>45991.622078125001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t="shared" ca="1" si="1"/>
        <v>45991.622078125001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t="shared" ca="1" si="1"/>
        <v>45991.622078125001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t="shared" ca="1" si="1"/>
        <v>45991.622078125001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t="shared" ca="1" si="1"/>
        <v>45991.622078125001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t="shared" ca="1" si="1"/>
        <v>45991.622078125001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t="shared" ca="1" si="1"/>
        <v>45991.622078125001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t="shared" ca="1" si="1"/>
        <v>45991.622078125001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t="shared" ca="1" si="1"/>
        <v>45991.622078125001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t="shared" ca="1" si="1"/>
        <v>45991.622078125001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t="shared" ca="1" si="1"/>
        <v>45991.622078125001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t="shared" ca="1" si="1"/>
        <v>45991.622078125001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t="shared" ca="1" si="1"/>
        <v>45991.622078125001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t="shared" ca="1" si="1"/>
        <v>45991.622078125001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t="shared" ca="1" si="1"/>
        <v>45991.622078125001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t="shared" ca="1" si="1"/>
        <v>45991.622078125001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t="shared" ca="1" si="1"/>
        <v>45991.622078125001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t="shared" ca="1" si="1"/>
        <v>45991.622078125001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t="shared" ca="1" si="1"/>
        <v>45991.622078125001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t="shared" ca="1" si="1"/>
        <v>45991.622078125001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t="shared" ca="1" si="1"/>
        <v>45991.622078125001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t="shared" ca="1" si="1"/>
        <v>45991.622078125001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t="shared" ca="1" si="1"/>
        <v>45991.622078125001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t="shared" ca="1" si="1"/>
        <v>45991.622078125001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t="shared" ca="1" si="1"/>
        <v>45991.622078125001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t="shared" ca="1" si="1"/>
        <v>45991.622078125001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t="shared" ca="1" si="1"/>
        <v>45991.622078125001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t="shared" ca="1" si="1"/>
        <v>45991.622078125001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t="shared" ca="1" si="1"/>
        <v>45991.622078125001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t="shared" ca="1" si="1"/>
        <v>45991.622078125001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t="shared" ca="1" si="1"/>
        <v>45991.622078125001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t="shared" ca="1" si="1"/>
        <v>45991.622078125001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t="shared" ca="1" si="1"/>
        <v>45991.622078125001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t="shared" ca="1" si="1"/>
        <v>45991.622078125001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t="shared" ca="1" si="1"/>
        <v>45991.622078125001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t="shared" ca="1" si="1"/>
        <v>45991.622078125001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t="shared" ca="1" si="1"/>
        <v>45991.622078125001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t="shared" ca="1" si="1"/>
        <v>45991.622078125001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t="shared" ca="1" si="1"/>
        <v>45991.622078125001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t="shared" ca="1" si="1"/>
        <v>45991.622078125001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t="shared" ca="1" si="1"/>
        <v>45991.622078125001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t="shared" ca="1" si="1"/>
        <v>45991.622078125001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t="shared" ca="1" si="1"/>
        <v>45991.622078125001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t="shared" ca="1" si="1"/>
        <v>45991.622078125001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t="shared" ca="1" si="1"/>
        <v>45991.622078125001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t="shared" ca="1" si="1"/>
        <v>45991.622078125001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t="shared" ca="1" si="1"/>
        <v>45991.622078125001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t="shared" ca="1" si="1"/>
        <v>45991.622078125001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t="shared" ca="1" si="1"/>
        <v>45991.622078125001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t="shared" ca="1" si="1"/>
        <v>45991.622078125001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t="shared" ca="1" si="1"/>
        <v>45991.622078125001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t="shared" ca="1" si="1"/>
        <v>45991.622078125001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t="shared" ca="1" si="1"/>
        <v>45991.622078125001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t="shared" ca="1" si="1"/>
        <v>45991.622078125001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t="shared" ca="1" si="1"/>
        <v>45991.622078125001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t="shared" ca="1" si="1"/>
        <v>45991.622078125001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t="shared" ca="1" si="1"/>
        <v>45991.622078125001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t="shared" ref="G88:G151" ca="1" si="2">IFERROR(NOW()-F88,"-")</f>
        <v>45991.622078125001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t="shared" ca="1" si="2"/>
        <v>45991.622078125001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t="shared" ca="1" si="2"/>
        <v>45991.622078125001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t="shared" ca="1" si="2"/>
        <v>45991.622078125001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t="shared" ca="1" si="2"/>
        <v>45991.622078125001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t="shared" ca="1" si="2"/>
        <v>45991.622078125001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t="shared" ca="1" si="2"/>
        <v>45991.622078125001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t="shared" ca="1" si="2"/>
        <v>45991.622078125001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t="shared" ca="1" si="2"/>
        <v>45991.622078125001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t="shared" ca="1" si="2"/>
        <v>45991.622078125001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t="shared" ca="1" si="2"/>
        <v>45991.622078125001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t="shared" ca="1" si="2"/>
        <v>45991.622078125001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t="shared" ca="1" si="2"/>
        <v>45991.622078125001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t="shared" ca="1" si="2"/>
        <v>45991.622078125001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t="shared" ca="1" si="2"/>
        <v>45991.622078125001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t="shared" ca="1" si="2"/>
        <v>45991.622078125001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t="shared" ca="1" si="2"/>
        <v>45991.622078125001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t="shared" ca="1" si="2"/>
        <v>45991.622078125001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t="shared" ca="1" si="2"/>
        <v>45991.622078125001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t="shared" ca="1" si="2"/>
        <v>45991.622078125001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t="shared" ca="1" si="2"/>
        <v>45991.622078125001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t="shared" ca="1" si="2"/>
        <v>45991.622078125001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t="shared" ca="1" si="2"/>
        <v>45991.622078125001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t="shared" ca="1" si="2"/>
        <v>45991.622078125001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t="shared" ca="1" si="2"/>
        <v>45991.622078125001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t="shared" ca="1" si="2"/>
        <v>45991.622078125001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t="shared" ca="1" si="2"/>
        <v>45991.622078125001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t="shared" ca="1" si="2"/>
        <v>45991.622078125001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t="shared" ca="1" si="2"/>
        <v>45991.622078125001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t="shared" ca="1" si="2"/>
        <v>45991.622078125001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t="shared" ca="1" si="2"/>
        <v>45991.622078125001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t="shared" ca="1" si="2"/>
        <v>45991.622078125001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t="shared" ca="1" si="2"/>
        <v>45991.622078125001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t="shared" ca="1" si="2"/>
        <v>45991.622078125001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t="shared" ca="1" si="2"/>
        <v>45991.622078125001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t="shared" ca="1" si="2"/>
        <v>45991.622078125001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t="shared" ca="1" si="2"/>
        <v>45991.622078125001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t="shared" ca="1" si="2"/>
        <v>45991.622078125001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t="shared" ca="1" si="2"/>
        <v>45991.622078125001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t="shared" ca="1" si="2"/>
        <v>45991.622078125001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t="shared" ca="1" si="2"/>
        <v>45991.622078125001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t="shared" ca="1" si="2"/>
        <v>45991.622078125001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t="shared" ca="1" si="2"/>
        <v>45991.622078125001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t="shared" ca="1" si="2"/>
        <v>45991.622078125001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t="shared" ca="1" si="2"/>
        <v>45991.622078125001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t="shared" ca="1" si="2"/>
        <v>45991.622078125001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t="shared" ca="1" si="2"/>
        <v>45991.622078125001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t="shared" ca="1" si="2"/>
        <v>45991.622078125001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t="shared" ca="1" si="2"/>
        <v>45991.622078125001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t="shared" ca="1" si="2"/>
        <v>45991.622078125001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t="shared" ca="1" si="2"/>
        <v>45991.622078125001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t="shared" ca="1" si="2"/>
        <v>45991.622078125001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t="shared" ca="1" si="2"/>
        <v>45991.622078125001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t="shared" ca="1" si="2"/>
        <v>45991.622078125001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t="shared" ca="1" si="2"/>
        <v>45991.622078125001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t="shared" ca="1" si="2"/>
        <v>45991.622078125001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t="shared" ca="1" si="2"/>
        <v>45991.622078125001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t="shared" ca="1" si="2"/>
        <v>45991.622078125001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t="shared" ca="1" si="2"/>
        <v>45991.622078125001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t="shared" ca="1" si="2"/>
        <v>45991.622078125001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t="shared" ca="1" si="2"/>
        <v>45991.622078125001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t="shared" ca="1" si="2"/>
        <v>45991.622078125001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t="shared" ca="1" si="2"/>
        <v>45991.622078125001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t="shared" ca="1" si="2"/>
        <v>45991.622078125001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t="shared" ref="G152:G215" ca="1" si="3">IFERROR(NOW()-F152,"-")</f>
        <v>45991.622078125001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t="shared" ca="1" si="3"/>
        <v>45991.622078125001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t="shared" ca="1" si="3"/>
        <v>45991.622078125001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t="shared" ca="1" si="3"/>
        <v>45991.622078125001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t="shared" ca="1" si="3"/>
        <v>45991.622078125001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t="shared" ca="1" si="3"/>
        <v>45991.622078125001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t="shared" ca="1" si="3"/>
        <v>45991.622078125001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t="shared" ca="1" si="3"/>
        <v>45991.622078125001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t="shared" ca="1" si="3"/>
        <v>45991.622078125001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t="shared" ca="1" si="3"/>
        <v>45991.622078125001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t="shared" ca="1" si="3"/>
        <v>45991.622078125001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t="shared" ca="1" si="3"/>
        <v>45991.622078125001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t="shared" ca="1" si="3"/>
        <v>45991.622078125001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t="shared" ca="1" si="3"/>
        <v>45991.622078125001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t="shared" ca="1" si="3"/>
        <v>45991.622078125001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t="shared" ca="1" si="3"/>
        <v>45991.622078125001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t="shared" ca="1" si="3"/>
        <v>45991.622078125001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t="shared" ca="1" si="3"/>
        <v>45991.622078125001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t="shared" ca="1" si="3"/>
        <v>45991.622078125001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t="shared" ca="1" si="3"/>
        <v>45991.622078125001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t="shared" ca="1" si="3"/>
        <v>45991.622078125001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t="shared" ca="1" si="3"/>
        <v>45991.622078125001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t="shared" ca="1" si="3"/>
        <v>45991.622078125001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t="shared" ca="1" si="3"/>
        <v>45991.622078125001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t="shared" ca="1" si="3"/>
        <v>45991.622078125001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t="shared" ca="1" si="3"/>
        <v>45991.622078125001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t="shared" ca="1" si="3"/>
        <v>45991.622078125001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t="shared" ca="1" si="3"/>
        <v>45991.622078125001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t="shared" ca="1" si="3"/>
        <v>45991.622078125001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t="shared" ca="1" si="3"/>
        <v>45991.622078125001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t="shared" ca="1" si="3"/>
        <v>45991.622078125001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t="shared" ca="1" si="3"/>
        <v>45991.622078125001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t="shared" ca="1" si="3"/>
        <v>45991.622078125001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t="shared" ca="1" si="3"/>
        <v>45991.622078125001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t="shared" ca="1" si="3"/>
        <v>45991.622078125001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t="shared" ca="1" si="3"/>
        <v>45991.622078125001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t="shared" ca="1" si="3"/>
        <v>45991.622078125001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t="shared" ca="1" si="3"/>
        <v>45991.622078125001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t="shared" ca="1" si="3"/>
        <v>45991.622078125001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t="shared" ca="1" si="3"/>
        <v>45991.622078125001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t="shared" ca="1" si="3"/>
        <v>45991.622078125001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t="shared" ca="1" si="3"/>
        <v>45991.622078125001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t="shared" ca="1" si="3"/>
        <v>45991.622078125001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t="shared" ca="1" si="3"/>
        <v>45991.622078125001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t="shared" ca="1" si="3"/>
        <v>45991.622078125001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t="shared" ca="1" si="3"/>
        <v>45991.622078125001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t="shared" ca="1" si="3"/>
        <v>45991.622078125001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t="shared" ca="1" si="3"/>
        <v>45991.622078125001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t="shared" ca="1" si="3"/>
        <v>45991.622078125001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t="shared" ca="1" si="3"/>
        <v>45991.622078125001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t="shared" ca="1" si="3"/>
        <v>45991.622078125001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t="shared" ca="1" si="3"/>
        <v>45991.622078125001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t="shared" ca="1" si="3"/>
        <v>45991.622078125001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t="shared" ca="1" si="3"/>
        <v>45991.622078125001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t="shared" ca="1" si="3"/>
        <v>45991.622078125001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t="shared" ca="1" si="3"/>
        <v>45991.622078125001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t="shared" ca="1" si="3"/>
        <v>45991.622078125001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t="shared" ca="1" si="3"/>
        <v>45991.622078125001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t="shared" ca="1" si="3"/>
        <v>45991.622078125001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t="shared" ca="1" si="3"/>
        <v>45991.622078125001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t="shared" ca="1" si="3"/>
        <v>45991.622078125001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t="shared" ca="1" si="3"/>
        <v>45991.622078125001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t="shared" ca="1" si="3"/>
        <v>45991.622078125001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t="shared" ca="1" si="3"/>
        <v>45991.622078125001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t="shared" ref="G216:G231" ca="1" si="4">IFERROR(NOW()-F216,"-")</f>
        <v>45991.622078125001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t="shared" ca="1" si="4"/>
        <v>45991.622078125001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t="shared" ca="1" si="4"/>
        <v>45991.622078125001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t="shared" ca="1" si="4"/>
        <v>45991.622078125001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t="shared" ca="1" si="4"/>
        <v>45991.622078125001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t="shared" ca="1" si="4"/>
        <v>45991.622078125001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t="shared" ca="1" si="4"/>
        <v>45991.622078125001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t="shared" ca="1" si="4"/>
        <v>45991.622078125001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t="shared" ca="1" si="4"/>
        <v>45991.622078125001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t="shared" ca="1" si="4"/>
        <v>45991.622078125001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t="shared" ca="1" si="4"/>
        <v>45991.622078125001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t="shared" ca="1" si="4"/>
        <v>45991.622078125001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t="shared" ca="1" si="4"/>
        <v>45991.622078125001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t="shared" ca="1" si="4"/>
        <v>45991.622078125001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t="shared" ca="1" si="4"/>
        <v>45991.622078125001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t="shared" ca="1" si="4"/>
        <v>45991.622078125001</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923D0A51-2C4F-4924-92A9-3793A32C6925}"/>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166.62224016203982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7.2346591435198206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45991.622078125001</v>
      </c>
      <c r="H5" s="100">
        <v>45991.555902777778</v>
      </c>
      <c r="I5" s="18" t="str">
        <f>IFERROR(VLOOKUP(D5,DB!A:F,6,0),"")</f>
        <v>SCECO</v>
      </c>
      <c r="J5" s="18" t="str">
        <f>IFERROR(VLOOKUP(D5,DB!A:G,7,0),"")</f>
        <v>Dead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45991.622078125001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45991.622078125001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45991.622078125001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45991.622078125001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45991.622078125001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45991.622078125001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45991.622078125001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45991.622078125001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45991.622078125001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45991.622078125001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45991.622078125001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45991.622078125001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45991.622078125001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45991.622078125001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45991.622078125001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45991.622078125001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45991.622078125001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45991.622078125001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45991.622078125001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45991.622078125001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45991.622078125001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45991.622078125001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45991.622078125001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45991.622078125001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45991.622078125001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45991.622078125001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45991.622078125001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45991.622078125001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45991.622078125001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45991.622078125001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45991.622078125001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45991.622078125001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45991.622078125001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45991.622078125001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45991.622078125001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45991.622078125001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45991.622078125001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45991.622078125001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45991.622078125001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45991.622078125001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45991.622078125001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45991.622078125001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45991.622078125001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45991.622078125001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45991.622078125001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45991.622078125001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45991.622078125001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45991.622078125001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45991.622078125001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45991.622078125001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45991.622078125001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45991.622078125001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45991.622078125001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45991.622078125001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45991.622078125001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45991.622078125001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45991.622078125001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45991.622078125001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45991.622078125001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45991.622078125001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45991.622078125001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45991.622078125001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45991.622078125001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45991.622078125001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45991.622078125001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45991.622078125001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45991.622078125001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45991.622078125001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45991.622078125001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45991.622078125001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45991.622078125001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45991.622078125001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45991.622078125001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45991.622078125001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45991.622078125001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45991.622078125001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45991.622078125001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45991.622078125001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45991.622078125001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45991.622078125001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45991.622078125001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45991.622078125001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45991.622078125001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45991.622078125001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45991.622078125001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45991.622078125001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45991.622078125001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45991.622078125001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45991.622078125001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45991.622078125001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45991.622078125001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45991.622078125001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45991.622078125001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45991.622078125001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45991.622078125001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45991.622078125001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45991.622078125001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45991.622078125001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45991.622078125001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45991.622078125001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45991.622078125001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45991.622078125001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45991.622078125001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45991.622078125001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45991.622078125001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45991.622078125001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45991.622078125001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45991.622078125001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45991.622078125001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45991.622078125001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45991.622078125001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45991.622078125001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45991.622078125001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45991.622078125001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45991.622078125001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45991.622078125001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45991.622078125001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45991.622078125001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45991.622078125001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45991.622078125001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45991.622078125001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45991.622078125001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45991.622078125001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45991.622078125001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45991.622078125001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45991.622078125001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45991.622078125001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45991.622078125001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45991.622078125001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45991.622078125001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45991.622078125001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45991.622078125001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45991.622078125001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45991.622078125001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45991.622078125001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45991.622078125001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45991.622078125001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45991.622078125001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45991.622078125001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45991.622078125001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45991.622078125001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45991.622078125001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45991.622078125001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45991.622078125001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45991.622078125001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45991.622078125001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45991.622078125001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45991.622078125001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45991.622078125001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45991.622078125001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45991.622078125001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45991.622078125001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45991.622078125001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45991.622078125001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45991.622078125001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45991.622078125001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45991.622078125001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45991.622078125001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45991.622078125001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45991.622078125001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45991.622078125001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45991.622078125001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45991.622078125001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45991.622078125001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45991.622078125001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45991.622078125001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45991.622078125001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45991.622078125001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45991.622078125001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45991.622078125001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45991.622078125001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45991.622078125001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45991.622078125001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45991.622078125001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45991.622078125001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45991.622078125001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45991.622078125001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45991.622078125001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45991.622078125001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45991.622078125001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45991.622078125001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45991.622078125001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45991.622078125001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45991.622078125001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45991.622078125001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45991.622078125001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45991.622078125001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45991.622078125001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45991.622078125001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45991.622078125001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45991.622078125001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45991.622078125001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45991.622078125001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45991.622078125001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45991.622078125001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45991.622078125001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45991.622078125001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45991.622078125001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45991.622078125001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45991.622078125001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45991.622078125001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45991.622078125001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45991.622078125001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45991.622078125001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45991.622078125001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45991.622078125001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45991.622078125001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45991.622078125001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45991.622078125001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45991.622078125001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45991.622078125001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45991.622078125001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45991.622078125001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45991.622078125001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45991.622078125001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45991.622078125001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45991.622078125001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45991.622078125001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45991.622078125001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45991.622078125001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45991.622078125001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45991.622078125001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45991.622078125001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45991.622078125001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45991.622078125001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45991.622078125001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45991.622078125001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45991.622078125001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45991.622078125001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45991.622078125001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45991.622078125001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45991.622078125001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45991.622078125001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45991.622078125001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45991.622078125001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45991.622078125001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45991.622078125001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45991.622078125001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45991.622078125001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45991.622078125001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45991.622078125001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45991.622078125001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45991.622078125001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45991.622078125001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45991.622078125001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45991.622078125001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45991.622078125001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45991.622078125001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45991.622078125001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45991.622078125001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45991.622078125001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45991.622078125001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45991.622078125001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45991.622078125001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45991.622078125001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45991.622078125001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45991.622078125001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45991.622078125001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45991.622078125001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45991.622078125001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45991.622078125001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45991.622078125001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45991.622078125001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45991.622078125001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45991.622078125001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45991.622078125001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45991.622078125001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45991.622078125001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45991.622078125001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45991.622078125001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45991.622078125001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45991.622078125001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45991.622078125001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45991.622078125001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45991.622078125001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45991.622078125001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45991.622078125001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45991.622078125001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45991.622078125001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45991.622078125001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45991.622078125001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45991.622078125001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45991.622078125001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45991.622078125001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45991.622078125001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45991.622078125001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45991.622078125001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45991.622078125001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45991.622078125001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45991.622078125001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45991.622078125001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45991.622078125001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45991.622078125001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45991.622078125001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45991.622078125001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45991.622078125001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45991.622078125001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45991.622078125001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45991.622078125001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45991.622078125001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45991.622078125001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45991.622078125001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45991.622078125001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45991.622078125001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45991.622078125001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45991.622078125001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45991.622078125001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45991.622078125001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45991.622078125001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45991.622078125001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45991.622078125001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45991.622078125001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45991.622078125001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45991.622078125001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45991.622078125001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45991.622078125001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45991.622078125001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45991.622078125001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45991.622078125001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45991.622078125001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45991.622078125001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45991.622078125001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45991.622078125001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45991.622078125001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45991.622078125001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45991.622078125001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45991.622078125001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45991.622078125001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45991.622078125001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45991.622078125001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45991.622078125001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45991.622078125001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45991.622078125001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45991.622078125001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45991.622078125001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45991.622078125001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45991.622078125001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45991.622078125001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45991.622078125001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45991.622078125001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45991.622078125001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45991.622078125001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45991.622078125001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45991.622078125001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45991.622078125001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45991.622078125001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45991.622078125001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45991.622078125001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45991.622078125001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45991.622078125001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45991.622078125001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45991.622078125001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45991.622078125001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45991.622078125001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45991.622078125001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45991.622078125001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45991.622078125001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45991.622078125001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45991.622078125001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45991.622078125001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45991.622078125001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45991.622078125001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45991.622078125001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45991.622078125001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45991.622078125001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45991.622078125001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45991.622078125001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45991.622078125001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45991.622078125001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45991.622078125001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45991.622078125001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45991.622078125001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45991.622078125001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45991.622078125001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45991.622078125001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45991.622078125001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45991.622078125001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45991.622078125001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45991.622078125001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45991.622078125001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45991.622078125001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45991.622078125001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45991.622078125001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45991.622078125001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45991.622078125001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45991.622078125001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45991.622078125001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45991.622078125001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45991.622078125001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45991.622078125001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45991.622078125001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45991.622078125001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45991.622078125001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45991.622078125001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45991.622078125001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45991.622078125001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45991.622078125001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45991.622078125001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45991.622078125001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45991.622078125001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45991.622078125001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45991.622078125001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45991.622078125001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45991.622078125001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45991.622078125001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45991.622078125001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45991.622078125001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45991.622078125001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45991.622078125001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45991.622078125001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45991.622078125001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45991.622078125001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45991.622078125001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45991.622078125001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45991.622078125001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45991.622078125001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45991.622078125001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45991.622078125001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45991.622078125001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45991.622078125001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45991.622078125001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45991.622078125001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45991.622078125001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45991.622078125001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45991.622078125001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45991.622078125001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45991.622078125001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45991.622078125001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45991.622078125001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45991.622078125001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45991.622078125001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45991.622078125001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45991.622078125001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45991.622078125001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45991.622078125001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45991.622078125001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45991.622078125001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45991.622078125001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45991.622078125001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45991.622078125001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45991.622078125001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45991.622078125001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45991.622078125001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45991.622078125001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45991.622078125001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45991.622078125001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45991.622078125001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45991.622078125001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45991.622078125001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45991.622078125001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45991.622078125001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45991.622078125001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45991.622078125001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45991.622078125001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45991.622078125001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45991.622078125001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45991.622078125001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45991.622078125001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45991.622078125001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45991.622078125001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45991.622078125001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45991.622078125001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45991.622078125001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45991.622078125001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45991.622078125001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45991.622078125001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45991.622078125001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45991.622078125001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45991.622078125001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45991.622078125001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45991.622078125001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45991.622078125001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45991.622078125001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45991.622078125001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45991.622078125001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45991.622078125001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45991.622078125001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45991.622078125001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45991.622078125001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45991.622078125001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45991.622078125001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45991.622078125001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45991.622078125001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45991.622078125001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45991.622078125001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45991.622078125001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45991.622078125001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45991.622078125001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45991.622078125001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45991.622078125001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45991.622078125001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45991.622078125001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45991.622078125001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45991.622078125001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45991.622078125001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45991.622078125001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45991.622078125001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45991.622078125001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45991.622078125001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45991.622078125001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45991.622078125001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45991.622078125001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45991.622078125001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45991.622078125001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45991.622078125001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45991.622078125001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45991.622078125001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45991.622078125001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45991.622078125001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45991.622078125001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45991.622078125001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45991.622078125001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45991.622078125001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45991.622078125001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45991.622078125001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45991.622078125001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45991.622078125001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45991.622078125001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45991.622078125001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45991.622078125001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45991.622078125001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45991.622078125001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45991.622078125001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45991.622078125001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45991.622078125001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45991.622078125001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45991.622078125001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45991.622078125001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45991.622078125001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45991.622078125001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45991.622078125001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45991.622078125001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45991.622078125001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45991.622078125001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45991.622078125001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45991.622078125001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45991.622078125001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45991.622078125001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45991.622078125001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45991.622078125001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45991.622078125001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45991.622078125001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45991.622078125001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45991.622078125001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45991.622078125001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45991.622078125001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45991.622078125001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45991.622078125001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45991.622078125001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45991.622078125001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45991.622078125001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45991.622078125001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45991.622078125001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45991.622078125001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45991.622078125001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45991.622078125001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45991.622078125001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45991.622078125001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45991.622078125001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45991.622078125001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45991.622078125001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45991.622078125001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45991.622078125001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45991.622078125001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45991.622078125001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45991.622078125001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45991.622078125001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45991.622078125001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45991.622078125001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45991.622078125001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45991.622078125001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45991.622078125001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45991.622078125001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45991.622078125001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45991.622078125001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45991.622078125001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45991.622078125001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45991.622078125001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45991.622078125001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45991.622078125001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45991.622078125001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45991.622078125001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45991.622078125001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45991.622078125001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45991.622078125001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45991.622078125001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45991.622078125001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45991.622078125001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45991.622078125001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45991.622078125001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45991.622078125001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45991.622078125001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45991.622078125001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45991.622078125001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45991.622078125001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45991.622078125001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45991.622078125001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45991.622078125001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45991.622078125001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45991.622078125001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45991.622078125001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45991.622078125001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45991.622078125001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45991.622078125001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45991.622078125001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45991.622078125001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45991.622078125001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45991.622078125001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45991.622078125001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45991.622078125001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45991.622078125001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45991.622078125001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45991.622078125001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45991.622078125001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45991.622078125001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45991.622078125001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45991.622078125001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45991.622078125001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45991.622078125001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45991.622078125001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45991.622078125001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45991.622078125001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45991.622078125001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45991.622078125001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45991.622078125001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45991.622078125001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45991.622078125001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45991.622078125001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45991.622078125001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45991.622078125001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45991.622078125001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45991.622078125001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45991.622078125001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45991.622078125001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45991.622078125001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45991.622078125001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45991.622078125001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45991.622078125001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45991.622078125001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45991.622078125001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45991.622078125001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45991.622078125001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45991.622078125001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45991.622078125001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45991.622078125001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45991.622078125001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45991.622078125001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45991.622078125001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45991.622078125001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45991.622078125001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45991.622078125001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45991.622078125001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45991.622078125001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45991.622078125001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45991.622078125001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45991.622078125001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45991.622078125001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45991.622078125001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45991.622078125001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45991.622078125001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45991.622078125001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45991.622078125001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45991.622078125001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45991.622078125001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45991.622078125001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45991.622078125001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45991.622078125001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45991.622078125001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45991.622078125001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45991.622078125001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45991.622078125001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45991.622078125001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45991.622078125001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45991.622078125001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45991.622078125001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45991.622078125001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45991.622078125001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45991.622078125001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45991.622078125001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45991.622078125001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45991.622078125001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45991.622078125001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45991.622078125001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45991.622078125001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45991.622078125001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45991.622078125001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45991.622078125001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45991.622078125001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45991.622078125001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45991.622078125001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45991.622078125001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45991.622078125001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45991.622078125001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45991.622078125001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45991.622078125001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45991.622078125001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45991.622078125001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45991.622078125001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45991.622078125001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45991.622078125001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45991.622078125001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45991.622078125001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45991.622078125001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45991.622078125001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45991.622078125001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45991.622078125001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45991.622078125001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45991.622078125001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45991.622078125001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45991.622078125001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45991.622078125001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45991.622078125001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45991.622078125001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45991.622078125001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45991.622078125001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45991.622078125001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45991.622078125001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45991.622078125001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45991.622078125001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45991.622078125001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45991.622078125001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45991.622078125001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45991.622078125001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45991.622078125001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45991.622078125001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45991.622078125001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45991.622078125001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45991.622078125001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45991.622078125001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45991.622078125001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45991.622078125001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45991.622078125001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45991.622078125001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45991.622078125001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45991.622078125001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45991.622078125001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45991.622078125001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45991.622078125001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45991.622078125001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45991.622078125001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45991.622078125001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45991.622078125001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45991.622078125001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45991.622078125001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45991.622078125001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45991.622078125001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45991.622078125001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45991.622078125001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45991.622078125001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45991.622078125001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45991.622078125001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45991.622078125001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45991.622078125001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45991.622078125001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45991.622078125001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45991.622078125001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45991.622078125001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45991.622078125001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45991.622078125001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45991.622078125001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45991.622078125001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45991.622078125001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45991.622078125001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45991.622078125001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45991.622078125001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45991.622078125001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45991.622078125001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45991.622078125001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45991.622078125001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45991.622078125001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45991.622078125001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45991.622078125001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45991.622078125001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45991.622078125001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45991.622078125001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45991.622078125001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45991.622078125001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45991.622078125001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45991.622078125001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45991.622078125001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45991.622078125001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45991.622078125001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45991.622078125001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45991.622078125001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45991.622078125001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45991.622078125001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45991.622078125001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45991.622078125001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45991.622078125001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45991.622078125001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45991.622078125001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45991.622078125001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45991.622078125001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45991.622078125001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45991.622078125001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45991.622078125001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45991.622078125001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45991.622078125001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45991.622078125001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45991.622078125001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45991.622078125001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45991.622078125001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45991.622078125001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45991.622078125001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45991.622078125001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45991.622078125001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45991.622078125001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45991.622078125001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45991.622078125001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45991.622078125001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45991.622078125001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45991.622078125001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45991.622078125001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45991.622078125001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45991.622078125001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45991.622078125001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45991.622078125001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45991.622078125001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45991.622078125001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45991.622078125001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45991.622078125001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45991.622078125001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45991.622078125001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45991.622078125001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45991.622078125001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45991.622078125001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45991.622078125001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45991.622078125001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45991.622078125001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45991.622078125001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45991.622078125001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45991.622078125001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45991.622078125001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45991.622078125001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45991.622078125001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45991.622078125001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45991.622078125001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45991.622078125001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45991.622078125001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45991.622078125001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45991.622078125001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45991.622078125001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45991.622078125001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45991.622078125001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45991.622078125001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45991.622078125001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45991.622078125001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45991.622078125001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45991.622078125001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45991.622078125001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45991.622078125001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45991.622078125001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45991.622078125001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45991.622078125001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45991.622078125001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45991.622078125001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45991.622078125001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45991.622078125001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45991.622078125001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45991.622078125001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45991.622078125001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45991.622078125001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45991.622078125001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45991.622078125001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45991.622078125001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45991.622078125001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45991.622078125001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45991.622078125001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45991.622078125001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45991.622078125001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45991.622078125001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45991.622078125001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45991.622078125001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45991.622078125001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45991.622078125001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45991.622078125001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45991.622078125001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45991.622078125001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45991.622078125001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45991.622078125001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45991.622078125001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45991.622078125001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45991.622078125001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45991.622078125001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45991.622078125001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45991.622078125001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45991.622078125001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45991.622078125001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45991.622078125001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45991.622078125001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45991.622078125001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45991.622078125001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45991.622078125001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45991.622078125001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45991.622078125001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45991.622078125001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45991.622078125001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45991.622078125001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45991.622078125001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45991.622078125001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45991.622078125001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45991.622078125001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45991.622078125001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45991.622078125001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45991.622078125001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45991.622078125001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45991.622078125001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45991.622078125001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45991.622078125001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45991.622078125001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45991.622078125001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45991.622078125001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45991.622078125001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45991.622078125001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45991.622078125001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45991.622078125001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45991.622078125001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45991.622078125001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45991.622078125001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45991.622078125001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45991.622078125001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45991.622078125001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45991.622078125001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45991.622078125001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45991.622078125001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45991.622078125001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45991.622078125001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45991.622078125001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45991.622078125001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45991.622078125001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45991.622078125001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45991.622078125001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45991.622078125001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45991.622078125001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45991.622078125001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45991.622078125001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45991.622078125001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45991.622078125001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45991.622078125001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45991.622078125001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45991.622078125001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45991.622078125001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45991.622078125001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45991.622078125001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45991.622078125001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45991.622078125001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45991.622078125001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45991.622078125001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45991.622078125001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45991.622078125001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45991.622078125001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45991.622078125001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45991.622078125001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45991.622078125001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45991.622078125001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45991.622078125001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45991.622078125001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45991.622078125001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45991.622078125001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45991.622078125001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45991.622078125001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45991.622078125001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45991.622078125001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45991.622078125001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45991.622078125001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45991.622078125001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45991.622078125001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45991.622078125001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45991.622078125001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45991.622078125001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45991.622078125001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45991.622078125001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45991.622078125001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45991.622078125001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45991.622078125001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45991.622078125001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45991.622078125001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45991.622078125001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45991.622078125001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45991.622078125001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45991.622078125001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45991.622078125001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45991.622078125001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45991.622078125001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45991.622078125001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45991.622078125001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45991.622078125001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45991.622078125001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45991.622078125001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45991.622078125001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45991.622078125001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45991.622078125001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45991.622078125001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45991.622078125001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45991.622078125001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45991.622078125001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45991.622078125001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45991.622078125001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45991.622078125001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45991.622078125001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45991.622078125001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45991.622078125001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45991.622078125001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45991.622078125001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45991.622078125001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45991.622078125001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45991.622078125001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288.14136053240509</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5" ca="1" si="0">IFERROR(NOW()-F3,"")</f>
        <v>45991.622078125001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45991.622078125001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45991.622078125001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45991.622078125001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45991.622078125001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45991.622078125001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45991.622078125001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45991.622078125001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45991.622078125001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45991.622078125001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45991.622078125001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45991.622078125001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45991.622078125001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45991.622078125001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45991.622078125001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45991.622078125001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45991.622078125001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45991.622078125001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45991.622078125001</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45991.622078125001</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45991.622078125001</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45991.622078125001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45991.622078125001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45991.622078125001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45991.622078125001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45991.622078125001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45991.622078125001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45991.622078125001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45991.622078125001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45991.622078125001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45991.622078125001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45991.622078125001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45991.622078125001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45991.622078125001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45991.622078125001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45991.622078125001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45991.622078125001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45991.622078125001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45991.622078125001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45991.622078125001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45991.622078125001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45991.622078125001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45991.622078125001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45991.622078125001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45991.622078125001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45991.622078125001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45991.622078125001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45991.622078125001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45991.622078125001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45991.622078125001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45991.622078125001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45991.622078125001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45991.622078125001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45991.622078125001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45991.622078125001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45991.622078125001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45991.622078125001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45991.622078125001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45991.622078125001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45991.622078125001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45991.622078125001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45991.622078125001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45991.622078125001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45991.622078125001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45991.622078125001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45991.622078125001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45991.622078125001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45991.622078125001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45991.622078125001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45991.622078125001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45991.622078125001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45991.622078125001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45991.622078125001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45991.622078125001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45991.622078125001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45991.622078125001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45991.622078125001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45991.622078125001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45991.622078125001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45991.622078125001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45991.622078125001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45991.622078125001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45991.622078125001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45991.622078125001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45991.622078125001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45991.622078125001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45991.622078125001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45991.622078125001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45991.622078125001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45991.622078125001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45991.622078125001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45991.622078125001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45991.622078125001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45991.622078125001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45991.622078125001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45991.622078125001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45991.622078125001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45991.622078125001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45991.622078125001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45991.622078125001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45991.622078125001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45991.622078125001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45991.622078125001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45991.622078125001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45991.622078125001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45991.622078125001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45991.622078125001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45991.622078125001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45991.622078125001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45991.622078125001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45991.622078125001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45991.622078125001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45991.622078125001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45991.622078125001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45991.622078125001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45991.622078125001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45991.622078125001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45991.622078125001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45991.622078125001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45991.622078125001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45991.622078125001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45991.622078125001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45991.622078125001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45991.622078125001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45991.622078125001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45991.622078125001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45991.622078125001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45991.622078125001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45991.622078125001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45991.622078125001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45991.622078125001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45991.622078125001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45991.622078125001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45991.622078125001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45991.622078125001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45991.622078125001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45991.622078125001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45991.622078125001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45991.622078125001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45991.622078125001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45991.622078125001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45991.622078125001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45991.622078125001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45991.622078125001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45991.622078125001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45991.622078125001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45991.622078125001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45991.622078125001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45991.622078125001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45991.622078125001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45991.622078125001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45991.622078125001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45991.622078125001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45991.622078125001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45991.622078125001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45991.622078125001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45991.622078125001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45991.622078125001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45991.622078125001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45991.622078125001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45991.622078125001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45991.622078125001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45991.622078125001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45991.622078125001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45991.622078125001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45991.622078125001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45991.622078125001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45991.622078125001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45991.622078125001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45991.622078125001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45991.622078125001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45991.622078125001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45991.622078125001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45991.622078125001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45991.622078125001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45991.622078125001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45991.622078125001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45991.622078125001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45991.622078125001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45991.622078125001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45991.622078125001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45991.622078125001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45991.622078125001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45991.622078125001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45991.622078125001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45991.622078125001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45991.622078125001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45991.622078125001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45991.622078125001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45991.622078125001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45991.622078125001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45991.622078125001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45991.622078125001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45991.622078125001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45991.622078125001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45991.622078125001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45991.622078125001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45991.622078125001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45991.622078125001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45991.622078125001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45991.622078125001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45991.622078125001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45991.622078125001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45991.622078125001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45991.622078125001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45991.622078125001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45991.622078125001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45991.622078125001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45991.622078125001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45991.622078125001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45991.622078125001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45991.622078125001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45991.622078125001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45991.622078125001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45991.622078125001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45991.622078125001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45991.622078125001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45991.622078125001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45991.622078125001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45991.622078125001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45991.622078125001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45991.622078125001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45991.622078125001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45991.622078125001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45991.622078125001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45991.622078125001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45991.622078125001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45991.622078125001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45991.622078125001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45991.622078125001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45991.622078125001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45991.622078125001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45991.622078125001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45991.622078125001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45991.622078125001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45991.622078125001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45991.622078125001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45991.622078125001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45991.622078125001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45991.622078125001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45991.622078125001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45991.622078125001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45991.622078125001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45991.622078125001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45991.622078125001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45991.622078125001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45991.622078125001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45991.622078125001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45991.622078125001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45991.622078125001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45991.622078125001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45991.622078125001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45991.622078125001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45991.622078125001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45991.622078125001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45991.622078125001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45991.622078125001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45991.622078125001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45991.622078125001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45991.622078125001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45991.622078125001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45991.622078125001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45991.622078125001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45991.622078125001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45991.622078125001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45991.622078125001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45991.622078125001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45991.622078125001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45991.622078125001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45991.622078125001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45991.622078125001</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opLeftCell="A6"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99.790017939812969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65.433200810184644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42.960967013888876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10.248779513887712</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0.64217071759048849</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5.2818865740846377E-2</v>
      </c>
      <c r="H7" s="38">
        <v>45991.563460648147</v>
      </c>
      <c r="I7" s="37" t="str">
        <f>IFERROR(VLOOKUP(D7,DB!A:F,6,0),"")</f>
        <v>SCECO</v>
      </c>
      <c r="J7" s="37" t="str">
        <f>IFERROR(VLOOKUP(D7,DB!A:G,7,0),"")</f>
        <v>Vandalized</v>
      </c>
      <c r="K7" s="37" t="s">
        <v>39209</v>
      </c>
      <c r="L7" s="37" t="str">
        <f>IFERROR(VLOOKUP(D7,DB!A:I,9,0),"")</f>
        <v>Latis</v>
      </c>
    </row>
    <row r="8" spans="1:13" ht="30.75">
      <c r="A8" s="37" t="s">
        <v>39210</v>
      </c>
      <c r="B8" s="37" t="str">
        <f>IFERROR(VLOOKUP(D8,DB!A:K,11,0),"")</f>
        <v>R5</v>
      </c>
      <c r="C8" s="37">
        <v>1</v>
      </c>
      <c r="D8" s="37" t="s">
        <v>38506</v>
      </c>
      <c r="E8" s="37" t="s">
        <v>39106</v>
      </c>
      <c r="F8" s="38">
        <v>45991.582870370374</v>
      </c>
      <c r="G8" s="135">
        <f ca="1">IFERROR(NOW()-F8,"")</f>
        <v>3.9207754627568647E-2</v>
      </c>
      <c r="H8" s="38">
        <v>45991.576782407406</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45991.622078125001</v>
      </c>
      <c r="H9" s="38"/>
      <c r="I9" s="37" t="str">
        <f>IFERROR(VLOOKUP(D9,DB!A:F,6,0),"")</f>
        <v/>
      </c>
      <c r="J9" s="37" t="str">
        <f>IFERROR(VLOOKUP(D9,DB!A:G,7,0),"")</f>
        <v/>
      </c>
      <c r="K9" s="37"/>
      <c r="L9" s="37" t="str">
        <f>IFERROR(VLOOKUP(D9,DB!A:I,9,0),"")</f>
        <v/>
      </c>
    </row>
    <row r="10" spans="1:13">
      <c r="A10" s="37"/>
      <c r="B10" s="37" t="str">
        <f>IFERROR(VLOOKUP(D10,DB!A:K,11,0),"")</f>
        <v>R5</v>
      </c>
      <c r="C10" s="37"/>
      <c r="D10" s="37" t="s">
        <v>38439</v>
      </c>
      <c r="E10" s="37"/>
      <c r="F10" s="38"/>
      <c r="G10" s="135">
        <f ca="1">IFERROR(NOW()-F10,"")</f>
        <v>45991.622078125001</v>
      </c>
      <c r="H10" s="38"/>
      <c r="I10" s="37" t="str">
        <f>IFERROR(VLOOKUP(D10,DB!A:F,6,0),"")</f>
        <v>SCECO</v>
      </c>
      <c r="J10" s="37" t="str">
        <f>IFERROR(VLOOKUP(D10,DB!A:G,7,0),"")</f>
        <v>Good</v>
      </c>
      <c r="K10" s="37"/>
      <c r="L10" s="37" t="str">
        <f>IFERROR(VLOOKUP(D10,DB!A:I,9,0),"")</f>
        <v>Latis</v>
      </c>
    </row>
    <row r="11" spans="1:13">
      <c r="A11" s="37"/>
      <c r="B11" s="37" t="str">
        <f>IFERROR(VLOOKUP(D11,DB!A:K,11,0),"")</f>
        <v/>
      </c>
      <c r="C11" s="37"/>
      <c r="D11"/>
      <c r="E11" s="37"/>
      <c r="F11" s="38"/>
      <c r="G11" s="135">
        <f ca="1">IFERROR(NOW()-F11,"")</f>
        <v>45991.622078125001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45991.622078125001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45991.622078125001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45991.622078125001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45991.622078125001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45991.622078125001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45991.622078125001</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05">
        <f ca="1">IFERROR(NOW()-F18,"")</f>
        <v>45991.622078125001</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05">
        <f ca="1">IFERROR(NOW()-F19,"")</f>
        <v>45991.622078125001</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45991.622078125001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45991.622078125001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45991.622078125001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45991.622078125001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45991.622078125001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45991.622078125001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45991.622078125001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ca="1">IFERROR(NOW()-F27,"")</f>
        <v>45991.622078125001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45991.622078125001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45991.622078125001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45991.622078125001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45991.622078125001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45991.622078125001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45991.622078125001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45991.622078125001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45991.622078125001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45991.622078125001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45991.622078125001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45991.622078125001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45991.622078125001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45991.622078125001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45991.622078125001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45991.622078125001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45991.622078125001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45991.622078125001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45991.622078125001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45991.622078125001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45991.622078125001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45991.622078125001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45991.622078125001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45991.622078125001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45991.622078125001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45991.622078125001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45991.622078125001</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45991.622078125001</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45991.622078125001</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45991.622078125001</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45991.622078125001</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45991.622078125001</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45991.622078125001</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45991.622078125001</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45991.622078125001</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45991.622078125001</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45991.622078125001</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45991.622078125001</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45991.622078125001</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45991.622078125001</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45991.622078125001</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45991.622078125001</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45991.622078125001</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45991.622078125001</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45991.622078125001</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45991.622078125001</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45991.622078125001</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45991.622078125001</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45991.622078125001</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45991.622078125001</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45991.622078125001</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45991.622078125001</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ca="1">IFERROR(NOW()-F79,"")</f>
        <v>45991.622078125001</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45991.622078125001</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45991.622078125001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45991.622078125001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45991.622078125001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45991.622078125001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45991.622078125001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45991.622078125001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45991.622078125001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45991.622078125001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45991.622078125001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45991.622078125001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45991.622078125001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45991.622078125001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45991.622078125001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45991.622078125001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45991.622078125001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45991.622078125001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45991.622078125001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45991.622078125001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45991.622078125001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45991.622078125001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45991.622078125001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45991.622078125001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45991.622078125001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45991.622078125001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45991.622078125001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45991.622078125001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45991.622078125001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45991.622078125001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45991.622078125001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45991.622078125001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45991.622078125001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45991.622078125001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45991.622078125001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45991.622078125001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45991.622078125001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45991.622078125001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45991.622078125001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45991.622078125001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45991.622078125001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45991.622078125001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45991.622078125001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45991.622078125001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45991.622078125001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45991.622078125001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45991.622078125001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45991.622078125001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45991.622078125001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45991.622078125001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45991.622078125001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45991.622078125001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45991.622078125001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45991.622078125001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45991.622078125001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45991.622078125001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45991.622078125001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45991.622078125001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45991.622078125001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45991.622078125001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45991.622078125001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45991.622078125001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45991.622078125001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45991.622078125001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45991.622078125001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45991.622078125001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45991.622078125001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45991.622078125001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45991.622078125001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45991.622078125001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45991.622078125001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45991.622078125001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45991.622078125001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45991.622078125001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45991.622078125001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45991.622078125001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45991.622078125001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45991.622078125001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45991.622078125001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45991.622078125001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45991.622078125001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45991.622078125001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45991.622078125001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45991.622078125001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45991.622078125001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45991.622078125001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45991.622078125001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45991.622078125001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45991.622078125001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45991.622078125001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45991.622078125001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45991.622078125001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45991.622078125001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45991.622078125001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45991.622078125001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45991.622078125001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45991.622078125001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45991.622078125001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45991.622078125001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45991.622078125001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45991.622078125001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45991.622078125001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45991.622078125001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45991.622078125001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45991.622078125001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45991.622078125001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45991.622078125001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45991.622078125001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45991.622078125001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45991.622078125001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45991.622078125001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45991.622078125001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45991.622078125001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45991.622078125001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45991.622078125001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45991.622078125001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45991.622078125001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45991.622078125001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45991.622078125001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45991.622078125001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45991.622078125001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45991.622078125001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45991.622078125001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45991.622078125001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45991.622078125001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45991.622078125001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45991.622078125001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45991.622078125001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45991.622078125001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45991.622078125001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45991.622078125001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45991.622078125001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45991.622078125001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45991.622078125001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45991.622078125001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45991.622078125001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45991.622078125001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45991.622078125001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45991.622078125001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45991.622078125001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45991.622078125001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45991.622078125001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45991.622078125001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45991.622078125001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45991.622078125001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45991.622078125001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45991.622078125001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45991.622078125001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45991.622078125001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45991.622078125001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45991.622078125001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45991.622078125001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45991.622078125001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45991.622078125001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45991.622078125001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45991.622078125001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45991.622078125001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45991.622078125001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45991.622078125001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45991.622078125001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45991.622078125001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45991.622078125001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45991.622078125001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45991.622078125001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45991.622078125001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45991.622078125001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45991.622078125001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45991.622078125001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45991.622078125001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45991.622078125001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45991.622078125001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45991.622078125001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45991.622078125001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45991.622078125001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45991.622078125001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45991.622078125001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45991.622078125001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45991.622078125001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45991.622078125001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45991.622078125001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45991.622078125001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45991.622078125001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45991.622078125001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45991.622078125001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45991.622078125001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45991.622078125001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45991.622078125001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45991.622078125001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45991.622078125001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45991.622078125001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45991.622078125001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45991.622078125001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45991.622078125001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45991.622078125001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45991.622078125001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45991.622078125001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45991.622078125001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45991.622078125001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45991.622078125001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45991.622078125001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45991.622078125001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45991.622078125001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45991.622078125001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45991.622078125001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45991.622078125001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45991.622078125001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45991.622078125001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45991.622078125001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45991.622078125001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45991.622078125001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45991.622078125001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45991.622078125001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45991.622078125001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45991.622078125001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45991.622078125001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45991.622078125001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45991.622078125001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45991.622078125001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45991.622078125001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45991.622078125001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45991.622078125001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45991.622078125001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45991.622078125001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45991.622078125001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45991.622078125001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45991.622078125001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45991.622078125001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45991.622078125001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45991.622078125001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45991.622078125001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45991.622078125001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45991.622078125001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45991.622078125001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45991.622078125001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45991.622078125001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45991.622078125001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45991.622078125001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45991.622078125001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45991.622078125001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45991.622078125001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45991.622078125001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45991.622078125001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45991.622078125001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45991.622078125001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45991.622078125001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45991.622078125001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45991.622078125001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45991.622078125001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45991.622078125001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45991.622078125001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45991.622078125001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45991.622078125001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45991.622078125001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45991.622078125001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45991.622078125001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45991.622078125001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45991.622078125001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45991.622078125001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45991.622078125001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45991.622078125001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45991.622078125001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45991.622078125001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45991.622078125001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45991.622078125001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45991.622078125001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45991.622078125001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45991.622078125001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45991.622078125001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45991.622078125001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45991.622078125001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45991.622078125001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45991.622078125001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45991.622078125001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45991.622078125001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45991.622078125001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45991.622078125001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45991.622078125001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45991.622078125001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45991.622078125001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45991.622078125001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45991.622078125001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45991.622078125001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45991.622078125001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45991.622078125001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45991.622078125001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45991.622078125001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45991.622078125001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45991.622078125001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45991.622078125001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45991.622078125001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45991.622078125001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45991.622078125001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45991.622078125001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45991.622078125001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45991.622078125001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45991.622078125001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45991.622078125001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45991.622078125001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45991.622078125001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45991.622078125001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45991.622078125001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45991.622078125001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45991.622078125001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45991.622078125001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45991.622078125001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45991.622078125001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45991.622078125001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45991.622078125001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45991.622078125001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45991.622078125001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45991.622078125001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45991.622078125001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45991.622078125001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45991.622078125001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45991.622078125001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45991.622078125001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45991.622078125001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45991.622078125001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45991.622078125001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45991.622078125001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45991.622078125001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45991.622078125001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45991.622078125001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45991.622078125001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45991.622078125001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45991.622078125001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45991.622078125001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45991.622078125001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45991.622078125001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45991.622078125001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45991.622078125001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45991.622078125001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45991.622078125001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45991.622078125001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45991.622078125001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45991.622078125001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45991.622078125001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45991.622078125001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45991.622078125001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45991.622078125001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45991.622078125001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45991.622078125001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45991.622078125001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45991.622078125001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45991.622078125001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45991.622078125001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45991.622078125001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45991.622078125001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45991.622078125001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45991.622078125001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45991.622078125001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45991.622078125001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45991.622078125001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45991.622078125001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45991.622078125001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45991.622078125001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45991.622078125001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45991.622078125001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45991.622078125001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45991.622078125001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45991.622078125001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45991.622078125001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45991.622078125001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45991.622078125001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45991.622078125001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45991.622078125001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45991.622078125001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45991.622078125001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45991.622078125001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45991.622078125001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45991.622078125001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45991.622078125001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45991.622078125001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45991.622078125001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45991.622078125001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45991.622078125001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45991.622078125001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45991.622078125001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45991.622078125001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45991.622078125001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45991.622078125001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45991.622078125001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45991.622078125001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45991.622078125001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45991.622078125001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45991.622078125001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45991.622078125001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45991.622078125001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45991.622078125001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45991.622078125001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45991.622078125001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45991.622078125001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45991.622078125001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45991.622078125001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45991.622078125001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45991.622078125001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45991.622078125001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45991.622078125001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45991.622078125001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45991.622078125001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45991.622078125001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45991.622078125001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45991.622078125001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45991.622078125001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45991.622078125001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45991.622078125001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45991.622078125001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45991.622078125001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45991.622078125001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45991.622078125001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45991.622078125001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45991.622078125001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45991.622078125001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45991.622078125001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45991.622078125001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45991.622078125001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45991.622078125001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45991.622078125001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45991.622078125001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45991.622078125001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45991.622078125001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45991.622078125001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45991.622078125001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45991.622078125001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45991.622078125001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45991.622078125001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45991.622078125001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45991.622078125001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45991.622078125001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45991.622078125001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45991.622078125001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45991.622078125001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45991.622078125001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45991.622078125001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45991.622078125001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45991.622078125001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45991.622078125001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45991.622078125001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45991.622078125001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45991.622078125001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45991.622078125001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45991.622078125001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45991.622078125001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45991.622078125001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45991.622078125001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45991.622078125001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45991.622078125001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45991.622078125001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45991.622078125001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45991.622078125001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45991.622078125001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45991.622078125001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45991.622078125001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45991.622078125001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45991.622078125001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45991.622078125001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45991.622078125001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45991.622078125001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45991.622078125001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45991.622078125001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45991.622078125001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45991.622078125001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45991.622078125001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45991.622078125001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45991.622078125001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45991.622078125001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45991.622078125001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45991.622078125001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45991.622078125001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45991.622078125001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45991.622078125001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45991.622078125001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45991.622078125001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45991.622078125001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45991.622078125001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45991.622078125001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45991.622078125001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45991.622078125001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45991.622078125001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45991.622078125001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45991.622078125001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45991.622078125001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45991.622078125001</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45991.622078125001</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