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00" documentId="120_S{2AC9BD13-BADA-5192-A53E-5A8FF88502F6}" xr6:coauthVersionLast="47" xr6:coauthVersionMax="47" xr10:uidLastSave="{577D438D-5C13-43F0-858C-0BCA8744C8C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7" i="4"/>
  <c r="L38" i="4"/>
  <c r="L39" i="4"/>
  <c r="L40" i="4"/>
  <c r="J37" i="4"/>
  <c r="J38" i="4"/>
  <c r="J39" i="4"/>
  <c r="J40" i="4"/>
  <c r="I37" i="4"/>
  <c r="I38" i="4"/>
  <c r="I39" i="4"/>
  <c r="I40" i="4"/>
  <c r="B37" i="4"/>
  <c r="B38" i="4"/>
  <c r="B39" i="4"/>
  <c r="B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L34" i="4"/>
  <c r="L35" i="4"/>
  <c r="L36" i="4"/>
  <c r="J34" i="4"/>
  <c r="J35" i="4"/>
  <c r="J36" i="4"/>
  <c r="I34" i="4"/>
  <c r="I35" i="4"/>
  <c r="I36" i="4"/>
  <c r="B34" i="4"/>
  <c r="B35" i="4"/>
  <c r="B36"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<sst xmlns="http://schemas.openxmlformats.org/spreadsheetml/2006/main" count="180289" uniqueCount="39127">
  <si>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</si>
  <si>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</si>
  <si>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</si>
  <si>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</si>
  <si>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</si>
  <si>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</si>
  <si>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</si>
  <si>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</si>
  <si>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</si>
  <si>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</si>
  <si>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</si>
  <si>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</si>
  <si>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</si>
  <si>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</si>
  <si>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</si>
  <si>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</si>
  <si>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</si>
  <si>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</si>
  <si>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</si>
  <si>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</si>
  <si>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</si>
  <si>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</si>
  <si>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</si>
  <si>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</si>
  <si>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</si>
  <si>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</si>
  <si>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</si>
  <si>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</si>
  <si>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</si>
  <si>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</si>
  <si>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</si>
  <si>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</si>
  <si>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</si>
  <si>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</si>
  <si>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</si>
  <si>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</si>
  <si>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</si>
  <si>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</si>
  <si>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</si>
  <si>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</si>
  <si>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</si>
  <si>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</si>
  <si>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</si>
  <si>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</si>
  <si>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</si>
  <si>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</si>
  <si>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</si>
  <si>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</si>
  <si>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</si>
  <si>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</si>
  <si>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</si>
  <si>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</si>
  <si>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</si>
  <si>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</si>
  <si>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</si>
  <si>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</si>
  <si>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</si>
  <si>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</si>
  <si>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</si>
  <si>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</si>
  <si>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</si>
  <si>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</si>
  <si>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</si>
  <si>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</si>
  <si>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</si>
  <si>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</si>
  <si>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</si>
  <si>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</si>
  <si>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</si>
  <si>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</si>
  <si>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</si>
  <si>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</si>
  <si>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</si>
  <si>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</si>
  <si>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</si>
  <si>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</si>
  <si>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</si>
  <si>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</si>
  <si>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</si>
  <si>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</si>
  <si>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</si>
  <si>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</si>
  <si>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</si>
  <si>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</si>
  <si>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</si>
  <si>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</si>
  <si>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</si>
  <si>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</si>
  <si>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</si>
  <si>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</si>
  <si>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</si>
  <si>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</si>
  <si>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</si>
  <si>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</si>
  <si>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</si>
  <si>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</si>
  <si>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</si>
  <si>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</si>
  <si>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</si>
  <si>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</si>
  <si>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</si>
  <si>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</si>
  <si>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</si>
  <si>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</si>
  <si>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</si>
  <si>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</si>
  <si>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</si>
  <si>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</si>
  <si>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</si>
  <si>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</si>
  <si>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</si>
  <si>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</si>
  <si>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</si>
  <si>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</si>
  <si>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</si>
  <si>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</si>
  <si>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</si>
  <si>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</si>
  <si>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</si>
  <si>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</si>
  <si>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</si>
  <si>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</si>
  <si>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</si>
  <si>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</si>
  <si>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</si>
  <si>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</si>
  <si>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</si>
  <si>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</si>
  <si>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</si>
  <si>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</si>
  <si>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</si>
  <si>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</si>
  <si>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</si>
  <si>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</si>
  <si>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</si>
  <si>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</si>
  <si>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</si>
  <si>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</si>
  <si>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</si>
  <si>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</si>
  <si>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</si>
  <si>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</si>
  <si>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</si>
  <si>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</si>
  <si>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</si>
  <si>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</si>
  <si>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</si>
  <si>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</si>
  <si>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</si>
  <si>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</si>
  <si>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</si>
  <si>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</si>
  <si>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</si>
  <si>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</si>
  <si>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</si>
  <si>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</si>
  <si>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</si>
  <si>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</si>
  <si>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</si>
  <si>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</si>
  <si>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</si>
  <si>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</si>
  <si>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</si>
  <si>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</si>
  <si>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</si>
  <si>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</si>
  <si>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</si>
  <si>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</si>
  <si>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</si>
  <si>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</si>
  <si>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</si>
  <si>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</si>
  <si>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</si>
  <si>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</si>
  <si>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</si>
  <si>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</si>
  <si>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</si>
  <si>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</si>
  <si>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</si>
  <si>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</si>
  <si>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</si>
  <si>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</si>
  <si>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</si>
  <si>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</si>
  <si>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</si>
  <si>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</si>
  <si>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</si>
  <si>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</si>
  <si>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</si>
  <si>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</si>
  <si>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</si>
  <si>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</si>
  <si>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</si>
  <si>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</si>
  <si>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</si>
  <si>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</si>
  <si>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</si>
  <si>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</si>
  <si>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</si>
  <si>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</si>
  <si>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</si>
  <si>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</si>
  <si>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</si>
  <si>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</si>
  <si>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</si>
  <si>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</si>
  <si>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</si>
  <si>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</si>
  <si>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</si>
  <si>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</si>
  <si>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</si>
  <si>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</si>
  <si>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</si>
  <si>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</si>
  <si>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</si>
  <si>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</si>
  <si>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</si>
  <si>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</si>
  <si>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</si>
  <si>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</si>
  <si>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</si>
  <si>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</si>
  <si>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</si>
  <si>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</si>
  <si>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</si>
  <si>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</si>
  <si>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</si>
  <si>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</si>
  <si>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</si>
  <si>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</si>
  <si>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</si>
  <si>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</si>
  <si>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</si>
  <si>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</si>
  <si>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</si>
  <si>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</si>
  <si>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</si>
  <si>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</si>
  <si>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</si>
  <si>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</si>
  <si>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</si>
  <si>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</si>
  <si>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</si>
  <si>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</si>
  <si>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</si>
  <si>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</si>
  <si>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</si>
  <si>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</si>
  <si>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</si>
  <si>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</si>
  <si>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</si>
  <si>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</si>
  <si>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</si>
  <si>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</si>
  <si>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</si>
  <si>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</si>
  <si>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</si>
  <si>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</si>
  <si>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</si>
  <si>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</si>
  <si>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</si>
  <si>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</si>
  <si>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</si>
  <si>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</si>
  <si>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</si>
  <si>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</si>
  <si>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</si>
  <si>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</si>
  <si>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</si>
  <si>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</si>
  <si>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</si>
  <si>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</si>
  <si>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</si>
  <si>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</si>
  <si>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</si>
  <si>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</si>
  <si>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</si>
  <si>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</si>
  <si>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</si>
  <si>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</si>
  <si>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</si>
  <si>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</si>
  <si>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</si>
  <si>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</si>
  <si>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</si>
  <si>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</si>
  <si>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</si>
  <si>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</si>
  <si>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</si>
  <si>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</si>
  <si>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</si>
  <si>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</si>
  <si>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</si>
  <si>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</si>
  <si>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</si>
  <si>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</si>
  <si>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</si>
  <si>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</si>
  <si>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</si>
  <si>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</si>
  <si>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</si>
  <si>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</si>
  <si>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</si>
  <si>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</si>
  <si>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</si>
  <si>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</si>
  <si>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</si>
  <si>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</si>
  <si>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</si>
  <si>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</si>
  <si>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</si>
  <si>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</si>
  <si>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</si>
  <si>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</si>
  <si>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</si>
  <si>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</si>
  <si>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</si>
  <si>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</si>
  <si>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</si>
  <si>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</si>
  <si>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</si>
  <si>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</si>
  <si>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</si>
  <si>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</si>
  <si>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</si>
  <si>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</si>
  <si>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</si>
  <si>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</si>
  <si>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</si>
  <si>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</si>
  <si>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</si>
  <si>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</si>
  <si>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</si>
  <si>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</si>
  <si>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</si>
  <si>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</si>
  <si>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</si>
  <si>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</si>
  <si>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</si>
  <si>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</si>
  <si>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</si>
  <si>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</si>
  <si>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</si>
  <si>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</si>
  <si>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</si>
  <si>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</si>
  <si>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</si>
  <si>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</si>
  <si>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</si>
  <si>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</si>
  <si>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</si>
  <si>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</si>
  <si>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</si>
  <si>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</si>
  <si>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</si>
  <si>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</si>
  <si>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</si>
  <si>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</si>
  <si>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</si>
  <si>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</si>
  <si>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</si>
  <si>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</si>
  <si>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</si>
  <si>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</si>
  <si>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</si>
  <si>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</si>
  <si>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</si>
  <si>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</si>
  <si>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</si>
  <si>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</si>
  <si>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</si>
  <si>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</si>
  <si>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</si>
  <si>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</si>
  <si>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</si>
  <si>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</si>
  <si>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</si>
  <si>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</si>
  <si>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</si>
  <si>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</si>
  <si>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</si>
  <si>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</si>
  <si>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</si>
  <si>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</si>
  <si>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</si>
  <si>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</si>
  <si>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</si>
  <si>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</si>
  <si>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</si>
  <si>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</si>
  <si>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</si>
  <si>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</si>
  <si>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</si>
  <si>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</si>
  <si>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</si>
  <si>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</si>
  <si>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</si>
  <si>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</si>
  <si>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</si>
  <si>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</si>
  <si>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</si>
  <si>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</si>
  <si>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</si>
  <si>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</si>
  <si>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</si>
  <si>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</si>
  <si>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</si>
  <si>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</si>
  <si>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</si>
  <si>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</si>
  <si>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</si>
  <si>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</si>
  <si>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</si>
  <si>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</si>
  <si>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</si>
  <si>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</si>
  <si>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</si>
  <si>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</si>
  <si>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</si>
  <si>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</si>
  <si>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</si>
  <si>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</si>
  <si>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</si>
  <si>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</si>
  <si>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</si>
  <si>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</si>
  <si>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</si>
  <si>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</si>
  <si>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</si>
  <si>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</si>
  <si>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</si>
  <si>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</si>
  <si>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</si>
  <si>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</si>
  <si>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</si>
  <si>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</si>
  <si>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</si>
  <si>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</si>
  <si>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</si>
  <si>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</si>
  <si>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</si>
  <si>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</si>
  <si>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</si>
  <si>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</si>
  <si>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</si>
  <si>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</si>
  <si>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</si>
  <si>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</si>
  <si>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</si>
  <si>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</si>
  <si>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</si>
  <si>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</si>
  <si>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</si>
  <si>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</si>
  <si>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</si>
  <si>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</si>
  <si>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</si>
  <si>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</si>
  <si>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</si>
  <si>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</si>
  <si>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</si>
  <si>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</si>
  <si>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</si>
  <si>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</si>
  <si>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</si>
  <si>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</si>
  <si>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</si>
  <si>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</si>
  <si>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</si>
  <si>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</si>
  <si>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</si>
  <si>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</si>
  <si>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</si>
  <si>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</si>
  <si>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</si>
  <si>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</si>
  <si>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</si>
  <si>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</si>
  <si>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</si>
  <si>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</si>
  <si>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</si>
  <si>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</si>
  <si>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</si>
  <si>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</si>
  <si>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</si>
  <si>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</si>
  <si>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</si>
  <si>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</si>
  <si>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</si>
  <si>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</si>
  <si>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</si>
  <si>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</si>
  <si>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</si>
  <si>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</si>
  <si>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</si>
  <si>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</si>
  <si>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</si>
  <si>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</si>
  <si>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</si>
  <si>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</si>
  <si>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</si>
  <si>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</si>
  <si>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</si>
  <si>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</si>
  <si>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</si>
  <si>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</si>
  <si>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</si>
  <si>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</si>
  <si>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</si>
  <si>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</si>
  <si>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</si>
  <si>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</si>
  <si>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</si>
  <si>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</si>
  <si>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</si>
  <si>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</si>
  <si>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</si>
  <si>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</si>
  <si>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</si>
  <si>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</si>
  <si>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</si>
  <si>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</si>
  <si>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</si>
  <si>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</si>
  <si>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</si>
  <si>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</si>
  <si>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</si>
  <si>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</si>
  <si>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</si>
  <si>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</si>
  <si>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</si>
  <si>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</si>
  <si>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</si>
  <si>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</si>
  <si>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</si>
  <si>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</si>
  <si>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</si>
  <si>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</si>
  <si>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</si>
  <si>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</si>
  <si>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</si>
  <si>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</si>
  <si>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</si>
  <si>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</si>
  <si>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</si>
  <si>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</si>
  <si>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</si>
  <si>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</si>
  <si>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</si>
  <si>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</si>
  <si>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</si>
  <si>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</si>
  <si>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</si>
  <si>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</si>
  <si>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</si>
  <si>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</si>
  <si>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</si>
  <si>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</si>
  <si>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</si>
  <si>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</si>
  <si>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</si>
  <si>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</si>
  <si>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</si>
  <si>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</si>
  <si>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</si>
  <si>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</si>
  <si>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</si>
  <si>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</si>
  <si>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</si>
  <si>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</si>
  <si>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</si>
  <si>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</si>
  <si>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</si>
  <si>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</si>
  <si>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</si>
  <si>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</si>
  <si>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</si>
  <si>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</si>
  <si>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</si>
  <si>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</si>
  <si>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</si>
  <si>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</si>
  <si>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</si>
  <si>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</si>
  <si>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</si>
  <si>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</si>
  <si>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</si>
  <si>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</si>
  <si>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</si>
  <si>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</si>
  <si>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</si>
  <si>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</si>
  <si>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</si>
  <si>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</si>
  <si>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</si>
  <si>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</si>
  <si>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</si>
  <si>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</si>
  <si>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</si>
  <si>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</si>
  <si>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</si>
  <si>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</si>
  <si>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</si>
  <si>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</si>
  <si>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</si>
  <si>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</si>
  <si>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</si>
  <si>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</si>
  <si>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</si>
  <si>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</si>
  <si>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</si>
  <si>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</si>
  <si>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</si>
  <si>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</si>
  <si>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</si>
  <si>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</si>
  <si>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</si>
  <si>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</si>
  <si>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</si>
  <si>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</si>
  <si>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</si>
  <si>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</si>
  <si>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</si>
  <si>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</si>
  <si>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</si>
  <si>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</si>
  <si>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</si>
  <si>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</si>
  <si>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</si>
  <si>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</si>
  <si>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</si>
  <si>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</si>
  <si>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</si>
  <si>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</si>
  <si>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</si>
  <si>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</si>
  <si>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</si>
  <si>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</si>
  <si>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</si>
  <si>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</si>
  <si>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</si>
  <si>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</si>
  <si>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</si>
  <si>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</si>
  <si>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</si>
  <si>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</si>
  <si>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</si>
  <si>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</si>
  <si>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</si>
  <si>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</si>
  <si>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</si>
  <si>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</si>
  <si>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</si>
  <si>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</si>
  <si>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</si>
  <si>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</si>
  <si>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</si>
  <si>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</si>
  <si>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</si>
  <si>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</si>
  <si>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</si>
  <si>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</si>
  <si>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</si>
  <si>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</si>
  <si>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</si>
  <si>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</si>
  <si>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</si>
  <si>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</si>
  <si>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</si>
  <si>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</si>
  <si>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</si>
  <si>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</si>
  <si>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</si>
  <si>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</si>
  <si>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</si>
  <si>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</si>
  <si>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</si>
  <si>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</si>
  <si>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</si>
  <si>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</si>
  <si>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</si>
  <si>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</si>
  <si>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</si>
  <si>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</si>
  <si>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</si>
  <si>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</si>
  <si>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</si>
  <si>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</si>
  <si>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</si>
  <si>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</si>
  <si>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</si>
  <si>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</si>
  <si>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</si>
  <si>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</si>
  <si>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</si>
  <si>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</si>
  <si>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</si>
  <si>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</si>
  <si>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</si>
  <si>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</si>
  <si>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</si>
  <si>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</si>
  <si>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</si>
  <si>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</si>
  <si>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</si>
  <si>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</si>
  <si>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</si>
  <si>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</si>
  <si>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</si>
  <si>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</si>
  <si>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</si>
  <si>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</si>
  <si>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</si>
  <si>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</si>
  <si>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</si>
  <si>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</si>
  <si>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</si>
  <si>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</si>
  <si>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</si>
  <si>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</si>
  <si>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</si>
  <si>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</si>
  <si>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</si>
  <si>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</si>
  <si>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</si>
  <si>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</si>
  <si>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</si>
  <si>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</si>
  <si>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</si>
  <si>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</si>
  <si>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</si>
  <si>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</si>
  <si>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</si>
  <si>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</si>
  <si>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</si>
  <si>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</si>
  <si>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</si>
  <si>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</si>
  <si>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</si>
  <si>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</si>
  <si>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</si>
  <si>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</si>
  <si>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</si>
  <si>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</si>
  <si>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</si>
  <si>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</si>
  <si>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</si>
  <si>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</si>
  <si>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</si>
  <si>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</si>
  <si>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</si>
  <si>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</si>
  <si>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</si>
  <si>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</si>
  <si>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</si>
  <si>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</si>
  <si>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</si>
  <si>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</si>
  <si>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</si>
  <si>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</si>
  <si>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</si>
  <si>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</si>
  <si>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</si>
  <si>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</si>
  <si>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</si>
  <si>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</si>
  <si>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</si>
  <si>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</si>
  <si>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</si>
  <si>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</si>
  <si>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</si>
  <si>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</si>
  <si>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</si>
  <si>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</si>
  <si>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</si>
  <si>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</si>
  <si>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</si>
  <si>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</si>
  <si>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</si>
  <si>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</si>
  <si>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</si>
  <si>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</si>
  <si>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</si>
  <si>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</si>
  <si>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</si>
  <si>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</si>
  <si>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</si>
  <si>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</si>
  <si>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</si>
  <si>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</si>
  <si>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</si>
  <si>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</si>
  <si>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</si>
  <si>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</si>
  <si>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</si>
  <si>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</si>
  <si>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</si>
  <si>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</si>
  <si>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</si>
  <si>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</si>
  <si>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</si>
  <si>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</si>
  <si>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</si>
  <si>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</si>
  <si>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</si>
  <si>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</si>
  <si>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</si>
  <si>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</si>
  <si>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</si>
  <si>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</si>
  <si>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</si>
  <si>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</si>
  <si>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</si>
  <si>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</si>
  <si>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</si>
  <si>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</si>
  <si>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</si>
  <si>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</si>
  <si>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</si>
  <si>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</si>
  <si>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</si>
  <si>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</si>
  <si>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</si>
  <si>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</si>
  <si>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</si>
  <si>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</si>
  <si>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</si>
  <si>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</si>
  <si>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</si>
  <si>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</si>
  <si>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</si>
  <si>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</si>
  <si>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</si>
  <si>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</si>
  <si>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</si>
  <si>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</si>
  <si>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</si>
  <si>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</si>
  <si>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</si>
  <si>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</si>
  <si>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</si>
  <si>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</si>
  <si>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</si>
  <si>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</si>
  <si>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</si>
  <si>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</si>
  <si>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</si>
  <si>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</si>
  <si>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</si>
  <si>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</si>
  <si>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</si>
  <si>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</si>
  <si>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</si>
  <si>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</si>
  <si>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</si>
  <si>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</si>
  <si>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</si>
  <si>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</si>
  <si>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</si>
  <si>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</si>
  <si>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</si>
  <si>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</si>
  <si>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</si>
  <si>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</si>
  <si>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</si>
  <si>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</si>
  <si>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</si>
  <si>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</si>
  <si>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</si>
  <si>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</si>
  <si>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</si>
  <si>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</si>
  <si>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</si>
  <si>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</si>
  <si>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</si>
  <si>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</si>
  <si>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</si>
  <si>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</si>
  <si>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</si>
  <si>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</si>
  <si>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</si>
  <si>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</si>
  <si>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</si>
  <si>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</si>
  <si>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</si>
  <si>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</si>
  <si>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</si>
  <si>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</si>
  <si>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</si>
  <si>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</si>
  <si>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</si>
  <si>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</si>
  <si>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</si>
  <si>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</si>
  <si>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</si>
  <si>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</si>
  <si>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</si>
  <si>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</si>
  <si>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</si>
  <si>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</si>
  <si>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</si>
  <si>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</si>
  <si>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</si>
  <si>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</si>
  <si>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</si>
  <si>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</si>
  <si>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</si>
  <si>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</si>
  <si>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</si>
  <si>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</si>
  <si>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</si>
  <si>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</si>
  <si>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</si>
  <si>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</si>
  <si>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</si>
  <si>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</si>
  <si>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</si>
  <si>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</si>
  <si>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</si>
  <si>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</si>
  <si>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</si>
  <si>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</si>
  <si>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</si>
  <si>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</si>
  <si>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</si>
  <si>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</si>
  <si>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</si>
  <si>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</si>
  <si>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</si>
  <si>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</si>
  <si>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</si>
  <si>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</si>
  <si>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</si>
  <si>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</si>
  <si>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</si>
  <si>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</si>
  <si>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</si>
  <si>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</si>
  <si>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</si>
  <si>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</si>
  <si>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</si>
  <si>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</si>
  <si>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</si>
  <si>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</si>
  <si>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</si>
  <si>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</si>
  <si>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</si>
  <si>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</si>
  <si>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</si>
  <si>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</si>
  <si>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</si>
  <si>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</si>
  <si>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</si>
  <si>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</si>
  <si>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</si>
  <si>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</si>
  <si>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</si>
  <si>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</si>
  <si>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</si>
  <si>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</si>
  <si>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</si>
  <si>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</si>
  <si>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</si>
  <si>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</si>
  <si>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</si>
  <si>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</si>
  <si>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</si>
  <si>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</si>
  <si>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</si>
  <si>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</si>
  <si>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</si>
  <si>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</si>
  <si>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</si>
  <si>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</si>
  <si>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</si>
  <si>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</si>
  <si>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</si>
  <si>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</si>
  <si>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</si>
  <si>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</si>
  <si>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</si>
  <si>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</si>
  <si>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</si>
  <si>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</si>
  <si>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</si>
  <si>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</si>
  <si>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</si>
  <si>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</si>
  <si>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</si>
  <si>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</si>
  <si>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</si>
  <si>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</si>
  <si>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</si>
  <si>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</si>
  <si>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</si>
  <si>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</si>
  <si>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</si>
  <si>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</si>
  <si>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</si>
  <si>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</si>
  <si>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</si>
  <si>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</si>
  <si>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</si>
  <si>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</si>
  <si>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</si>
  <si>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</si>
  <si>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</si>
  <si>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</si>
  <si>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</si>
  <si>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</si>
  <si>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</si>
  <si>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</si>
  <si>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</si>
  <si>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</si>
  <si>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</si>
  <si>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</si>
  <si>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</si>
  <si>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</si>
  <si>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</si>
  <si>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</si>
  <si>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</si>
  <si>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</si>
  <si>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</si>
  <si>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</si>
  <si>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</si>
  <si>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</si>
  <si>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</si>
  <si>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</si>
  <si>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</si>
  <si>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</si>
  <si>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</si>
  <si>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</si>
  <si>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</si>
  <si>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</si>
  <si>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</si>
  <si>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</si>
  <si>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</si>
  <si>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</si>
  <si>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</si>
  <si>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</si>
  <si>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</si>
  <si>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</si>
  <si>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</si>
  <si>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</si>
  <si>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</si>
  <si>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</si>
  <si>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</si>
  <si>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</si>
  <si>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</si>
  <si>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</si>
  <si>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</si>
  <si>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</si>
  <si>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</si>
  <si>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</si>
  <si>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</si>
  <si>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</si>
  <si>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</si>
  <si>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</si>
  <si>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</si>
  <si>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</si>
  <si>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</si>
  <si>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</si>
  <si>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</si>
  <si>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</si>
  <si>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</si>
  <si>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</si>
  <si>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</si>
  <si>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</si>
  <si>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</si>
  <si>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</si>
  <si>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</si>
  <si>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</si>
  <si>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</si>
  <si>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</si>
  <si>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</si>
  <si>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</si>
  <si>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</si>
  <si>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</si>
  <si>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</si>
  <si>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</si>
  <si>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</si>
  <si>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</si>
  <si>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</si>
  <si>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</si>
  <si>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</si>
  <si>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</si>
  <si>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</si>
  <si>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</si>
  <si>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</si>
  <si>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</si>
  <si>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</si>
  <si>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</si>
  <si>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</si>
  <si>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</si>
  <si>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</si>
  <si>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</si>
  <si>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</si>
  <si>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</si>
  <si>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</si>
  <si>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</si>
  <si>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</si>
  <si>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</si>
  <si>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</si>
  <si>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</si>
  <si>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</si>
  <si>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</si>
  <si>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</si>
  <si>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</si>
  <si>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</si>
  <si>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</si>
  <si>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</si>
  <si>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</si>
  <si>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</si>
  <si>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</si>
  <si>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</si>
  <si>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</si>
  <si>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</si>
  <si>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</si>
  <si>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</si>
  <si>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</si>
  <si>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</si>
  <si>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</si>
  <si>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</si>
  <si>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</si>
  <si>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</si>
  <si>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</si>
  <si>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</si>
  <si>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</si>
  <si>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</si>
  <si>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</si>
  <si>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</si>
  <si>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</si>
  <si>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</si>
  <si>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</si>
  <si>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</si>
  <si>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</si>
  <si>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</si>
  <si>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</si>
  <si>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</si>
  <si>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</si>
  <si>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</si>
  <si>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</si>
  <si>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</si>
  <si>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</si>
  <si>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</si>
  <si>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</si>
  <si>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</si>
  <si>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</si>
  <si>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</si>
  <si>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</si>
  <si>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</si>
  <si>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</si>
  <si>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</si>
  <si>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</si>
  <si>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</si>
  <si>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</si>
  <si>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</si>
  <si>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</si>
  <si>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</si>
  <si>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</si>
  <si>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</si>
  <si>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</si>
  <si>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</si>
  <si>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</si>
  <si>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</si>
  <si>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</si>
  <si>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</si>
  <si>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</si>
  <si>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</si>
  <si>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</si>
  <si>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</si>
  <si>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</si>
  <si>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</si>
  <si>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</si>
  <si>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</si>
  <si>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</si>
  <si>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</si>
  <si>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</si>
  <si>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</si>
  <si>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</si>
  <si>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</si>
  <si>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</si>
  <si>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</si>
  <si>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</si>
  <si>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</si>
  <si>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</si>
  <si>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</si>
  <si>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</si>
  <si>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</si>
  <si>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</si>
  <si>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</si>
  <si>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</si>
  <si>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</si>
  <si>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</si>
  <si>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</si>
  <si>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</si>
  <si>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</si>
  <si>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</si>
  <si>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</si>
  <si>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</si>
  <si>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</si>
  <si>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</si>
  <si>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</si>
  <si>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</si>
  <si>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</si>
  <si>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</si>
  <si>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</si>
  <si>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</si>
  <si>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</si>
  <si>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</si>
  <si>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</si>
  <si>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</si>
  <si>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</si>
  <si>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</si>
  <si>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</si>
  <si>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</si>
  <si>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</si>
  <si>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</si>
  <si>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</si>
  <si>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</si>
  <si>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</si>
  <si>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</si>
  <si>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</si>
  <si>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</si>
  <si>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</si>
  <si>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</si>
  <si>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</si>
  <si>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</si>
  <si>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</si>
  <si>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</si>
  <si>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</si>
  <si>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</si>
  <si>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</si>
  <si>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</si>
  <si>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</si>
  <si>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</si>
  <si>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</si>
  <si>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</si>
  <si>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</si>
  <si>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</si>
  <si>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</si>
  <si>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</si>
  <si>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</si>
  <si>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</si>
  <si>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</si>
  <si>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</si>
  <si>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</si>
  <si>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</si>
  <si>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</si>
  <si>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</si>
  <si>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</si>
  <si>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</si>
  <si>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</si>
  <si>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</si>
  <si>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</si>
  <si>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</si>
  <si>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</si>
  <si>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</si>
  <si>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</si>
  <si>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</si>
  <si>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</si>
  <si>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</si>
  <si>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</si>
  <si>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</si>
  <si>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</si>
  <si>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</si>
  <si>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</si>
  <si>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</si>
  <si>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</si>
  <si>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</si>
  <si>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</si>
  <si>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</si>
  <si>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</si>
  <si>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</si>
  <si>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</si>
  <si>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</si>
  <si>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</si>
  <si>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</si>
  <si>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</si>
  <si>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</si>
  <si>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</si>
  <si>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</si>
  <si>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</si>
  <si>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</si>
  <si>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</si>
  <si>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</si>
  <si>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</si>
  <si>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</si>
  <si>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</si>
  <si>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</si>
  <si>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</si>
  <si>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</si>
  <si>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</si>
  <si>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</si>
  <si>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</si>
  <si>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</si>
  <si>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</si>
  <si>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</si>
  <si>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</si>
  <si>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</si>
  <si>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</si>
  <si>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</si>
  <si>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</si>
  <si>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</si>
  <si>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</si>
  <si>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</si>
  <si>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</si>
  <si>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</si>
  <si>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</si>
  <si>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</si>
  <si>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</si>
  <si>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</si>
  <si>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</si>
  <si>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</si>
  <si>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</si>
  <si>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</si>
  <si>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</si>
  <si>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</si>
  <si>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</si>
  <si>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</si>
  <si>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</si>
  <si>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</si>
  <si>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</si>
  <si>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</si>
  <si>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</si>
  <si>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</si>
  <si>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</si>
  <si>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</si>
  <si>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</si>
  <si>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</si>
  <si>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</si>
  <si>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</si>
  <si>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</si>
  <si>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</si>
  <si>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</si>
  <si>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</si>
  <si>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</si>
  <si>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</si>
  <si>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</si>
  <si>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</si>
  <si>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</si>
  <si>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</si>
  <si>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</si>
  <si>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</si>
  <si>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</si>
  <si>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</si>
  <si>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</si>
  <si>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</si>
  <si>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</si>
  <si>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</si>
  <si>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</si>
  <si>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</si>
  <si>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</si>
  <si>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</si>
  <si>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</si>
  <si>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</si>
  <si>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</si>
  <si>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</si>
  <si>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</si>
  <si>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</si>
  <si>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</si>
  <si>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</si>
  <si>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</si>
  <si>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</si>
  <si>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</si>
  <si>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</si>
  <si>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</si>
  <si>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</si>
  <si>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</si>
  <si>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</si>
  <si>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</si>
  <si>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</si>
  <si>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</si>
  <si>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</si>
  <si>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</si>
  <si>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</si>
  <si>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</si>
  <si>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</si>
  <si>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</si>
  <si>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</si>
  <si>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</si>
  <si>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</si>
  <si>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</si>
  <si>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</si>
  <si>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</si>
  <si>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</si>
  <si>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</si>
  <si>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</si>
  <si>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</si>
  <si>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</si>
  <si>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</si>
  <si>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</si>
  <si>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</si>
  <si>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</si>
  <si>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</si>
  <si>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</si>
  <si>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</si>
  <si>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</si>
  <si>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</si>
  <si>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</si>
  <si>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</si>
  <si>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</si>
  <si>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</si>
  <si>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</si>
  <si>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</si>
  <si>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</si>
  <si>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</si>
  <si>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</si>
  <si>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</si>
  <si>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</si>
  <si>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</si>
  <si>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</si>
  <si>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</si>
  <si>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</si>
  <si>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</si>
  <si>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</si>
  <si>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</si>
  <si>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</si>
  <si>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</si>
  <si>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</si>
  <si>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</si>
  <si>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</si>
  <si>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</si>
  <si>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</si>
  <si>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</si>
  <si>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</si>
  <si>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</si>
  <si>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</si>
  <si>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</si>
  <si>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</si>
  <si>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</si>
  <si>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</si>
  <si>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</si>
  <si>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</si>
  <si>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</si>
  <si>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</si>
  <si>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</si>
  <si>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</si>
  <si>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</si>
  <si>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</si>
  <si>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</si>
  <si>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</si>
  <si>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</si>
  <si>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</si>
  <si>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</si>
  <si>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</si>
  <si>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</si>
  <si>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</si>
  <si>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</si>
  <si>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</si>
  <si>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</si>
  <si>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</si>
  <si>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</si>
  <si>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</si>
  <si>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</si>
  <si>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</si>
  <si>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</si>
  <si>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</si>
  <si>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</si>
  <si>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</si>
  <si>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</si>
  <si>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</si>
  <si>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</si>
  <si>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</si>
  <si>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</si>
  <si>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</si>
  <si>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</si>
  <si>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</si>
  <si>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</si>
  <si>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</si>
  <si>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</si>
  <si>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</si>
  <si>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</si>
  <si>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</si>
  <si>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</si>
  <si>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</si>
  <si>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</si>
  <si>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</si>
  <si>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</si>
  <si>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</si>
  <si>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</si>
  <si>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</si>
  <si>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</si>
  <si>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</si>
  <si>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</si>
  <si>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</si>
  <si>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</si>
  <si>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</si>
  <si>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</si>
  <si>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</si>
  <si>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</si>
  <si>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</si>
  <si>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</si>
  <si>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</si>
  <si>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</si>
  <si>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</si>
  <si>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</si>
  <si>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</si>
  <si>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</si>
  <si>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</si>
  <si>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</si>
  <si>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</si>
  <si>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</si>
  <si>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</si>
  <si>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</si>
  <si>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</si>
  <si>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</si>
  <si>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</si>
  <si>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</si>
  <si>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</si>
  <si>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</si>
  <si>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</si>
  <si>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</si>
  <si>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</si>
  <si>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</si>
  <si>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</si>
  <si>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</si>
  <si>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</si>
  <si>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</si>
  <si>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</si>
  <si>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</si>
  <si>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</si>
  <si>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</si>
  <si>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</si>
  <si>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</si>
  <si>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</si>
  <si>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</si>
  <si>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</si>
  <si>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</si>
  <si>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</si>
  <si>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</si>
  <si>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</si>
  <si>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</si>
  <si>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</si>
  <si>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</si>
  <si>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</si>
  <si>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</si>
  <si>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</si>
  <si>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</si>
  <si>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</si>
  <si>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</si>
  <si>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</si>
  <si>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</si>
  <si>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</si>
  <si>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</si>
  <si>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</si>
  <si>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</si>
  <si>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</si>
  <si>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</si>
  <si>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</si>
  <si>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</si>
  <si>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</si>
  <si>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</si>
  <si>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</si>
  <si>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</si>
  <si>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</si>
  <si>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</si>
  <si>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</si>
  <si>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</si>
  <si>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</si>
  <si>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</si>
  <si>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</si>
  <si>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</si>
  <si>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</si>
  <si>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</si>
  <si>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</si>
  <si>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</si>
  <si>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</si>
  <si>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</si>
  <si>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</si>
  <si>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</si>
  <si>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</si>
  <si>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</si>
  <si>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</si>
  <si>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</si>
  <si>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</si>
  <si>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</si>
  <si>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</si>
  <si>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</si>
  <si>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</si>
  <si>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</si>
  <si>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</si>
  <si>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</si>
  <si>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</si>
  <si>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</si>
  <si>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</si>
  <si>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</si>
  <si>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</si>
  <si>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</si>
  <si>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</si>
  <si>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</si>
  <si>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</si>
  <si>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</si>
  <si>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</si>
  <si>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</si>
  <si>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</si>
  <si>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</si>
  <si>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</si>
  <si>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</si>
  <si>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</si>
  <si>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</si>
  <si>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</si>
  <si>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</si>
  <si>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</si>
  <si>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</si>
  <si>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</si>
  <si>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</si>
  <si>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</si>
  <si>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</si>
  <si>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</si>
  <si>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</si>
  <si>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</si>
  <si>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</si>
  <si>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</si>
  <si>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</si>
  <si>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</si>
  <si>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</si>
  <si>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</si>
  <si>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</si>
  <si>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</si>
  <si>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</si>
  <si>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</si>
  <si>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</si>
  <si>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</si>
  <si>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</si>
  <si>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</si>
  <si>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</si>
  <si>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</si>
  <si>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</si>
  <si>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</si>
  <si>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</si>
  <si>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</si>
  <si>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</si>
  <si>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</si>
  <si>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</si>
  <si>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</si>
  <si>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</si>
  <si>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</si>
  <si>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</si>
  <si>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</si>
  <si>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</si>
  <si>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</si>
  <si>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</si>
  <si>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</si>
  <si>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</si>
  <si>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</si>
  <si>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</si>
  <si>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</si>
  <si>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</si>
  <si>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</si>
  <si>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</si>
  <si>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</si>
  <si>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</si>
  <si>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</si>
  <si>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</si>
  <si>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</si>
  <si>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</si>
  <si>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</si>
  <si>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</si>
  <si>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</si>
  <si>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</si>
  <si>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</si>
  <si>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</si>
  <si>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</si>
  <si>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</si>
  <si>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</si>
  <si>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</si>
  <si>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</si>
  <si>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</si>
  <si>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</si>
  <si>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</si>
  <si>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</si>
  <si>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</si>
  <si>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</si>
  <si>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</si>
  <si>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</si>
  <si>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</si>
  <si>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</si>
  <si>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</si>
  <si>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</si>
  <si>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</si>
  <si>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</si>
  <si>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</si>
  <si>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</si>
  <si>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</si>
  <si>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</si>
  <si>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</si>
  <si>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</si>
  <si>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</si>
  <si>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</si>
  <si>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</si>
  <si>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</si>
  <si>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</si>
  <si>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</si>
  <si>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</si>
  <si>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</si>
  <si>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</si>
  <si>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</si>
  <si>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</si>
  <si>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</si>
  <si>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</si>
  <si>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</si>
  <si>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</si>
  <si>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</si>
  <si>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</si>
  <si>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</si>
  <si>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</si>
  <si>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</si>
  <si>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</si>
  <si>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</si>
  <si>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</si>
  <si>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</si>
  <si>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</si>
  <si>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</si>
  <si>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</si>
  <si>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</si>
  <si>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</si>
  <si>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</si>
  <si>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</si>
  <si>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</si>
  <si>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</si>
  <si>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</si>
  <si>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</si>
  <si>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</si>
  <si>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</si>
  <si>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</si>
  <si>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</si>
  <si>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</si>
  <si>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</si>
  <si>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</si>
  <si>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</si>
  <si>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</si>
  <si>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</si>
  <si>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</si>
  <si>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</si>
  <si>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</si>
  <si>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</si>
  <si>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</si>
  <si>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</si>
  <si>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</si>
  <si>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</si>
  <si>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</si>
  <si>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</si>
  <si>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</si>
  <si>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</si>
  <si>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</si>
  <si>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</si>
  <si>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</si>
  <si>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</si>
  <si>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</si>
  <si>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</si>
  <si>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</si>
  <si>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</si>
  <si>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</si>
  <si>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</si>
  <si>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</si>
  <si>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</si>
  <si>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</si>
  <si>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</si>
  <si>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</si>
  <si>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</si>
  <si>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</si>
  <si>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</si>
  <si>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</si>
  <si>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</si>
  <si>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</si>
  <si>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</si>
  <si>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</si>
  <si>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</si>
  <si>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</si>
  <si>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</si>
  <si>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</si>
  <si>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</si>
  <si>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</si>
  <si>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</si>
  <si>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</si>
  <si>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</si>
  <si>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</si>
  <si>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</si>
  <si>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</si>
  <si>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</si>
  <si>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</si>
  <si>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</si>
  <si>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</si>
  <si>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</si>
  <si>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</si>
  <si>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</si>
  <si>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</si>
  <si>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</si>
  <si>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</si>
  <si>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</si>
  <si>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</si>
  <si>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</si>
  <si>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</si>
  <si>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</si>
  <si>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</si>
  <si>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</si>
  <si>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</si>
  <si>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</si>
  <si>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</si>
  <si>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</si>
  <si>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</si>
  <si>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</si>
  <si>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</si>
  <si>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</si>
  <si>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</si>
  <si>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</si>
  <si>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</si>
  <si>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</si>
  <si>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</si>
  <si>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</si>
  <si>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</si>
  <si>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</si>
  <si>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</si>
  <si>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</si>
  <si>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</si>
  <si>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</si>
  <si>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</si>
  <si>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</si>
  <si>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</si>
  <si>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</si>
  <si>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</si>
  <si>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</si>
  <si>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</si>
  <si>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</si>
  <si>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</si>
  <si>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</si>
  <si>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</si>
  <si>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</si>
  <si>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</si>
  <si>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</si>
  <si>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</si>
  <si>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</si>
  <si>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</si>
  <si>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</si>
  <si>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</si>
  <si>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</si>
  <si>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</si>
  <si>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</si>
  <si>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</si>
  <si>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</si>
  <si>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</si>
  <si>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</si>
  <si>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</si>
  <si>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</si>
  <si>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</si>
  <si>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</si>
  <si>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</si>
  <si>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</si>
  <si>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</si>
  <si>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</si>
  <si>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</si>
  <si>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</si>
  <si>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</si>
  <si>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</si>
  <si>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</si>
  <si>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</si>
  <si>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</si>
  <si>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</si>
  <si>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</si>
  <si>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</si>
  <si>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</si>
  <si>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</si>
  <si>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</si>
  <si>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</si>
  <si>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</si>
  <si>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</si>
  <si>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</si>
  <si>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</si>
  <si>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</si>
  <si>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</si>
  <si>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</si>
  <si>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</si>
  <si>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</si>
  <si>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</si>
  <si>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</si>
  <si>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</si>
  <si>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</si>
  <si>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</si>
  <si>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</si>
  <si>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</si>
  <si>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</si>
  <si>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</si>
  <si>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</si>
  <si>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</si>
  <si>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</si>
  <si>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</si>
  <si>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</si>
  <si>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</si>
  <si>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</si>
  <si>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</si>
  <si>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</si>
  <si>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</si>
  <si>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</si>
  <si>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</si>
  <si>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</si>
  <si>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</si>
  <si>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</si>
  <si>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</si>
  <si>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</si>
  <si>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</si>
  <si>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</si>
  <si>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</si>
  <si>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</si>
  <si>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</si>
  <si>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</si>
  <si>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</si>
  <si>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</si>
  <si>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</si>
  <si>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</si>
  <si>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</si>
  <si>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</si>
  <si>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</si>
  <si>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</si>
  <si>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</si>
  <si>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</si>
  <si>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</si>
  <si>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</si>
  <si>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</si>
  <si>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</si>
  <si>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</si>
  <si>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</si>
  <si>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</si>
  <si>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</si>
  <si>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</si>
  <si>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</si>
  <si>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</si>
  <si>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</si>
  <si>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</si>
  <si>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</si>
  <si>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</si>
  <si>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</si>
  <si>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</si>
  <si>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</si>
  <si>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</si>
  <si>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</si>
  <si>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</si>
  <si>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</si>
  <si>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</si>
  <si>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</si>
  <si>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</si>
  <si>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</si>
  <si>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</si>
  <si>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</si>
  <si>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</si>
  <si>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</si>
  <si>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</si>
  <si>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</si>
  <si>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</si>
  <si>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</si>
  <si>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</si>
  <si>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</si>
  <si>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</si>
  <si>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</si>
  <si>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</si>
  <si>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</si>
  <si>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</si>
  <si>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</si>
  <si>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</si>
  <si>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</si>
  <si>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</si>
  <si>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</si>
  <si>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</si>
  <si>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</si>
  <si>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</si>
  <si>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</si>
  <si>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</si>
  <si>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</si>
  <si>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</si>
  <si>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</si>
  <si>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</si>
  <si>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</si>
  <si>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</si>
  <si>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</si>
  <si>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</si>
  <si>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</si>
  <si>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</si>
  <si>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</si>
  <si>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</si>
  <si>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</si>
  <si>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</si>
  <si>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</si>
  <si>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</si>
  <si>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</si>
  <si>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</si>
  <si>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</si>
  <si>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</si>
  <si>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</si>
  <si>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</si>
  <si>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</si>
  <si>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</si>
  <si>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</si>
  <si>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</si>
  <si>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</si>
  <si>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</si>
  <si>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</si>
  <si>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</si>
  <si>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</si>
  <si>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</si>
  <si>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</si>
  <si>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</si>
  <si>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</si>
  <si>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</si>
  <si>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</si>
  <si>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</si>
  <si>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</si>
  <si>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</si>
  <si>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</si>
  <si>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</si>
  <si>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</si>
  <si>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</si>
  <si>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</si>
  <si>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</si>
  <si>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</si>
  <si>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</si>
  <si>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</si>
  <si>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</si>
  <si>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</si>
  <si>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</si>
  <si>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</si>
  <si>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</si>
  <si>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</si>
  <si>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</si>
  <si>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</si>
  <si>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</si>
  <si>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</si>
  <si>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</si>
  <si>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</si>
  <si>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</si>
  <si>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</si>
  <si>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</si>
  <si>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</si>
  <si>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</si>
  <si>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</si>
  <si>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</si>
  <si>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</si>
  <si>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</si>
  <si>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</si>
  <si>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</si>
  <si>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</si>
  <si>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</si>
  <si>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</si>
  <si>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</si>
  <si>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</si>
  <si>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</si>
  <si>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</si>
  <si>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</si>
  <si>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</si>
  <si>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</si>
  <si>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</si>
  <si>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</si>
  <si>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</si>
  <si>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</si>
  <si>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</si>
  <si>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</si>
  <si>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</si>
  <si>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</si>
  <si>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</si>
  <si>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</si>
  <si>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</si>
  <si>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</si>
  <si>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</si>
  <si>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</si>
  <si>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</si>
  <si>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</si>
  <si>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</si>
  <si>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</si>
  <si>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</si>
  <si>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</si>
  <si>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</si>
  <si>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</si>
  <si>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</si>
  <si>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</si>
  <si>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</si>
  <si>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</si>
  <si>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</si>
  <si>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</si>
  <si>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</si>
  <si>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</si>
  <si>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</si>
  <si>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</si>
  <si>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</si>
  <si>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</si>
  <si>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</si>
  <si>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</si>
  <si>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</si>
  <si>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</si>
  <si>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</si>
  <si>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</si>
  <si>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</si>
  <si>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</si>
  <si>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</si>
  <si>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</si>
  <si>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</si>
  <si>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</si>
  <si>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</si>
  <si>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</si>
  <si>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</si>
  <si>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</si>
  <si>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</si>
  <si>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</si>
  <si>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</si>
  <si>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</si>
  <si>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</si>
  <si>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</si>
  <si>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</si>
  <si>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</si>
  <si>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</si>
  <si>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</si>
  <si>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</si>
  <si>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</si>
  <si>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</si>
  <si>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</si>
  <si>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</si>
  <si>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</si>
  <si>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</si>
  <si>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</si>
  <si>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</si>
  <si>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</si>
  <si>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</si>
  <si>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</si>
  <si>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</si>
  <si>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</si>
  <si>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</si>
  <si>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</si>
  <si>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</si>
  <si>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</si>
  <si>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</si>
  <si>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</si>
  <si>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</si>
  <si>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</si>
  <si>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</si>
  <si>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</si>
  <si>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</si>
  <si>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</si>
  <si>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</si>
  <si>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</si>
  <si>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</si>
  <si>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</si>
  <si>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</si>
  <si>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</si>
  <si>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</si>
  <si>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</si>
  <si>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</si>
  <si>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</si>
  <si>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</si>
  <si>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</si>
  <si>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</si>
  <si>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</si>
  <si>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</si>
  <si>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</si>
  <si>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</si>
  <si>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</si>
  <si>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</si>
  <si>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</si>
  <si>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</si>
  <si>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</si>
  <si>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</si>
  <si>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</si>
  <si>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</si>
  <si>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</si>
  <si>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</si>
  <si>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</si>
  <si>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</si>
  <si>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</si>
  <si>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</si>
  <si>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</si>
  <si>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</si>
  <si>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</si>
  <si>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</si>
  <si>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</si>
  <si>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</si>
  <si>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</si>
  <si>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</si>
  <si>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</si>
  <si>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</si>
  <si>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</si>
  <si>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</si>
  <si>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</si>
  <si>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</si>
  <si>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</si>
  <si>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</si>
  <si>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</si>
  <si>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</si>
  <si>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</si>
  <si>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</si>
  <si>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</si>
  <si>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</si>
  <si>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</si>
  <si>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</si>
  <si>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</si>
  <si>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</si>
  <si>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</si>
  <si>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</si>
  <si>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</si>
  <si>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</si>
  <si>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</si>
  <si>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</si>
  <si>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</si>
  <si>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</si>
  <si>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</si>
  <si>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</si>
  <si>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</si>
  <si>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</si>
  <si>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</si>
  <si>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</si>
  <si>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</si>
  <si>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</si>
  <si>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</si>
  <si>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</si>
  <si>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</si>
  <si>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</si>
  <si>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</si>
  <si>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</si>
  <si>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</si>
  <si>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</si>
  <si>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</si>
  <si>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</si>
  <si>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</si>
  <si>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</si>
  <si>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</si>
  <si>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</si>
  <si>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</si>
  <si>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</si>
  <si>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</si>
  <si>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</si>
  <si>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</si>
  <si>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</si>
  <si>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</si>
  <si>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</si>
  <si>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</si>
  <si>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</si>
  <si>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</si>
  <si>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</si>
  <si>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</si>
  <si>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</si>
  <si>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</si>
  <si>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</si>
  <si>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</si>
  <si>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</si>
  <si>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</si>
  <si>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</si>
  <si>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</si>
  <si>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</si>
  <si>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</si>
  <si>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</si>
  <si>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</si>
  <si>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</si>
  <si>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</si>
  <si>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</si>
  <si>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</si>
  <si>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</si>
  <si>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</si>
  <si>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</si>
  <si>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</si>
  <si>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</si>
  <si>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</si>
  <si>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</si>
  <si>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</si>
  <si>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</si>
  <si>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</si>
  <si>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</si>
  <si>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</si>
  <si>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</si>
  <si>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</si>
  <si>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</si>
  <si>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</si>
  <si>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</si>
  <si>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</si>
  <si>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</si>
  <si>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</si>
  <si>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</si>
  <si>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</si>
  <si>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</si>
  <si>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</si>
  <si>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</si>
  <si>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</si>
  <si>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</si>
  <si>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</si>
  <si>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</si>
  <si>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</si>
  <si>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</si>
  <si>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</si>
  <si>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</si>
  <si>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</si>
  <si>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</si>
  <si>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</si>
  <si>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</si>
  <si>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</si>
  <si>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</si>
  <si>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</si>
  <si>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</si>
  <si>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</si>
  <si>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</si>
  <si>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</si>
  <si>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</si>
  <si>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</si>
  <si>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</si>
  <si>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</si>
  <si>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</si>
  <si>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</si>
  <si>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</si>
  <si>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</si>
  <si>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</si>
  <si>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</si>
  <si>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</si>
  <si>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</si>
  <si>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</si>
  <si>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</si>
  <si>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</si>
  <si>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</si>
  <si>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</si>
  <si>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</si>
  <si>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</si>
  <si>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</si>
  <si>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</si>
  <si>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</si>
  <si>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</si>
  <si>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</si>
  <si>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</si>
  <si>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</si>
  <si>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</si>
  <si>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</si>
  <si>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</si>
  <si>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</si>
  <si>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</si>
  <si>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</si>
  <si>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</si>
  <si>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</si>
  <si>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</si>
  <si>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</si>
  <si>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</si>
  <si>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</si>
  <si>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</si>
  <si>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</si>
  <si>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</si>
  <si>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</si>
  <si>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</si>
  <si>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</si>
  <si>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</si>
  <si>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</si>
  <si>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</si>
  <si>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</si>
  <si>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</si>
  <si>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</si>
  <si>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</si>
  <si>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</si>
  <si>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</si>
  <si>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</si>
  <si>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</si>
  <si>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</si>
  <si>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</si>
  <si>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</si>
  <si>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</si>
  <si>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</si>
  <si>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</si>
  <si>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</si>
  <si>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</si>
  <si>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</si>
  <si>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</si>
  <si>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</si>
  <si>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</si>
  <si>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</si>
  <si>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</si>
  <si>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</si>
  <si>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</si>
  <si>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</si>
  <si>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</si>
  <si>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</si>
  <si>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</si>
  <si>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</si>
  <si>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</si>
  <si>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</si>
  <si>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</si>
  <si>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</si>
  <si>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</si>
  <si>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</si>
  <si>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</si>
  <si>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</si>
  <si>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</si>
  <si>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</si>
  <si>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</si>
  <si>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</si>
  <si>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</si>
  <si>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</si>
  <si>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</si>
  <si>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</si>
  <si>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</si>
  <si>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</si>
  <si>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</si>
  <si>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</si>
  <si>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</si>
  <si>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</si>
  <si>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</si>
  <si>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</si>
  <si>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</si>
  <si>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</si>
  <si>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</si>
  <si>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</si>
  <si>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</si>
  <si>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</si>
  <si>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</si>
  <si>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</si>
  <si>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</si>
  <si>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</si>
  <si>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</si>
  <si>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</si>
  <si>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</si>
  <si>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</si>
  <si>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</si>
  <si>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</si>
  <si>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</si>
  <si>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</si>
  <si>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</si>
  <si>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</si>
  <si>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</si>
  <si>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</si>
  <si>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</si>
  <si>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</si>
  <si>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</si>
  <si>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</si>
  <si>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</si>
  <si>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</si>
  <si>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</si>
  <si>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</si>
  <si>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</si>
  <si>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</si>
  <si>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</si>
  <si>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</si>
  <si>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</si>
  <si>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</si>
  <si>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</si>
  <si>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</si>
  <si>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</si>
  <si>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</si>
  <si>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</si>
  <si>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</si>
  <si>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</si>
  <si>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</si>
  <si>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</si>
  <si>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</si>
  <si>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</si>
  <si>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</si>
  <si>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</si>
  <si>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</si>
  <si>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</si>
  <si>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</si>
  <si>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</si>
  <si>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</si>
  <si>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</si>
  <si>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</si>
  <si>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</si>
  <si>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</si>
  <si>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</si>
  <si>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</si>
  <si>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</si>
  <si>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</si>
  <si>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</si>
  <si>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</si>
  <si>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</si>
  <si>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</si>
  <si>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</si>
  <si>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</si>
  <si>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</si>
  <si>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</si>
  <si>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</si>
  <si>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</si>
  <si>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</si>
  <si>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</si>
  <si>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</si>
  <si>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</si>
  <si>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</si>
  <si>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</si>
  <si>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</si>
  <si>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</si>
  <si>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</si>
  <si>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</si>
  <si>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</si>
  <si>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</si>
  <si>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</si>
  <si>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</si>
  <si>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</si>
  <si>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</si>
  <si>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</si>
  <si>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</si>
  <si>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</si>
  <si>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</si>
  <si>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</si>
  <si>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</si>
  <si>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</si>
  <si>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</si>
  <si>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</si>
  <si>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</si>
  <si>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</si>
  <si>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</si>
  <si>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</si>
  <si>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</si>
  <si>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</si>
  <si>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</si>
  <si>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</si>
  <si>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</si>
  <si>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</si>
  <si>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</si>
  <si>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</si>
  <si>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</si>
  <si>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</si>
  <si>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</si>
  <si>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</si>
  <si>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</si>
  <si>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</si>
  <si>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</si>
  <si>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</si>
  <si>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</si>
  <si>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</si>
  <si>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</si>
  <si>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</si>
  <si>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</si>
  <si>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</si>
  <si>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</si>
  <si>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</si>
  <si>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</si>
  <si>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</si>
  <si>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</si>
  <si>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</si>
  <si>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</si>
  <si>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</si>
  <si>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</si>
  <si>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</si>
  <si>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</si>
  <si>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</si>
  <si>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</si>
  <si>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</si>
  <si>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</si>
  <si>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</si>
  <si>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</si>
  <si>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</si>
  <si>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</si>
  <si>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</si>
  <si>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</si>
  <si>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</si>
  <si>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</si>
  <si>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</si>
  <si>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</si>
  <si>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</si>
  <si>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</si>
  <si>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</si>
  <si>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</si>
  <si>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</si>
  <si>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</si>
  <si>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</si>
  <si>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</si>
  <si>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</si>
  <si>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</si>
  <si>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</si>
  <si>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</si>
  <si>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</si>
  <si>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</si>
  <si>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</si>
  <si>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</si>
  <si>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</si>
  <si>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</si>
  <si>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</si>
  <si>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</si>
  <si>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</si>
  <si>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</si>
  <si>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</si>
  <si>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</si>
  <si>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</si>
  <si>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</si>
  <si>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</si>
  <si>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</si>
  <si>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</si>
  <si>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</si>
  <si>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</si>
  <si>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</si>
  <si>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</si>
  <si>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</si>
  <si>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</si>
  <si>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</si>
  <si>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</si>
  <si>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</si>
  <si>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</si>
  <si>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</si>
  <si>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</si>
  <si>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</si>
  <si>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</si>
  <si>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</si>
  <si>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</si>
  <si>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</si>
  <si>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</si>
  <si>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</si>
  <si>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</si>
  <si>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</si>
  <si>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</si>
  <si>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</si>
  <si>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</si>
  <si>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</si>
  <si>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</si>
  <si>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</si>
  <si>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</si>
  <si>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</si>
  <si>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</si>
  <si>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</si>
  <si>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</si>
  <si>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</si>
  <si>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</si>
  <si>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</si>
  <si>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</si>
  <si>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</si>
  <si>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</si>
  <si>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</si>
  <si>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</si>
  <si>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</si>
  <si>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</si>
  <si>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</si>
  <si>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</si>
  <si>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</si>
  <si>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</si>
  <si>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</si>
  <si>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</si>
  <si>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</si>
  <si>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</si>
  <si>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</si>
  <si>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</si>
  <si>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</si>
  <si>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</si>
  <si>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</si>
  <si>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</si>
  <si>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</si>
  <si>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</si>
  <si>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</si>
  <si>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</si>
  <si>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</si>
  <si>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</si>
  <si>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</si>
  <si>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</si>
  <si>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</si>
  <si>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</si>
  <si>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</si>
  <si>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</si>
  <si>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</si>
  <si>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</si>
  <si>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</si>
  <si>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</si>
  <si>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</si>
  <si>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</si>
  <si>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</si>
  <si>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</si>
  <si>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</si>
  <si>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</si>
  <si>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</si>
  <si>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</si>
  <si>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</si>
  <si>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</si>
  <si>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</si>
  <si>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</si>
  <si>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</si>
  <si>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</si>
  <si>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</si>
  <si>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</si>
  <si>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</si>
  <si>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</si>
  <si>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</si>
  <si>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</si>
  <si>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</si>
  <si>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</si>
  <si>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</si>
  <si>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</si>
  <si>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</si>
  <si>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</si>
  <si>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</si>
  <si>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</si>
  <si>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</si>
  <si>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</si>
  <si>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</si>
  <si>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</si>
  <si>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</si>
  <si>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</si>
  <si>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</si>
  <si>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</si>
  <si>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</si>
  <si>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</si>
  <si>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</si>
  <si>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</si>
  <si>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</si>
  <si>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</si>
  <si>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</si>
  <si>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</si>
  <si>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</si>
  <si>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</si>
  <si>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</si>
  <si>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</si>
  <si>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</si>
  <si>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</si>
  <si>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</si>
  <si>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</si>
  <si>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</si>
  <si>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</si>
  <si>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</si>
  <si>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</si>
  <si>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</si>
  <si>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</si>
  <si>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</si>
  <si>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</si>
  <si>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</si>
  <si>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</si>
  <si>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</si>
  <si>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</si>
  <si>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</si>
  <si>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</si>
  <si>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</si>
  <si>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</si>
  <si>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</si>
  <si>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</si>
  <si>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</si>
  <si>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</si>
  <si>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</si>
  <si>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</si>
  <si>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</si>
  <si>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</si>
  <si>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</si>
  <si>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</si>
  <si>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</si>
  <si>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</si>
  <si>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</si>
  <si>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</si>
  <si>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</si>
  <si>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</si>
  <si>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</si>
  <si>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</si>
  <si>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</si>
  <si>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</si>
  <si>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</si>
  <si>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</si>
  <si>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</si>
  <si>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</si>
  <si>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</si>
  <si>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</si>
  <si>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</si>
  <si>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</si>
  <si>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</si>
  <si>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</si>
  <si>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</si>
  <si>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</si>
  <si>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</si>
  <si>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</si>
  <si>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</si>
  <si>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</si>
  <si>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</si>
  <si>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</si>
  <si>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</si>
  <si>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</si>
  <si>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</si>
  <si>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</si>
  <si>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</si>
  <si>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</si>
  <si>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</si>
  <si>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</si>
  <si>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</si>
  <si>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</si>
  <si>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</si>
  <si>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</si>
  <si>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</si>
  <si>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</si>
  <si>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</si>
  <si>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</si>
  <si>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</si>
  <si>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</si>
  <si>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</si>
  <si>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</si>
  <si>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</si>
  <si>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</si>
  <si>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</si>
  <si>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</si>
  <si>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</si>
  <si>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</si>
  <si>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</si>
  <si>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</si>
  <si>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</si>
  <si>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</si>
  <si>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</si>
  <si>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</si>
  <si>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</si>
  <si>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</si>
  <si>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</si>
  <si>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</si>
  <si>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</si>
  <si>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</si>
  <si>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</si>
  <si>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</si>
  <si>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</si>
  <si>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</si>
  <si>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</si>
  <si>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</si>
  <si>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</si>
  <si>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</si>
  <si>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</si>
  <si>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</si>
  <si>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</si>
  <si>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</si>
  <si>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</si>
  <si>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</si>
  <si>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</si>
  <si>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</si>
  <si>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</si>
  <si>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</si>
  <si>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</si>
  <si>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</si>
  <si>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</si>
  <si>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</si>
  <si>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</si>
  <si>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</si>
  <si>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</si>
  <si>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</si>
  <si>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</si>
  <si>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</si>
  <si>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</si>
  <si>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</si>
  <si>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</si>
  <si>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</si>
  <si>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</si>
  <si>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</si>
  <si>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</si>
  <si>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</si>
  <si>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</si>
  <si>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</si>
  <si>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</si>
  <si>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</si>
  <si>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</si>
  <si>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</si>
  <si>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</si>
  <si>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</si>
  <si>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</si>
  <si>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</si>
  <si>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</si>
  <si>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</si>
  <si>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</si>
  <si>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</si>
  <si>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</si>
  <si>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</si>
  <si>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</si>
  <si>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</si>
  <si>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</si>
  <si>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</si>
  <si>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</si>
  <si>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</si>
  <si>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</si>
  <si>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</si>
  <si>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</si>
  <si>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</si>
  <si>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</si>
  <si>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</si>
  <si>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</si>
  <si>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</si>
  <si>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</si>
  <si>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</si>
  <si>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</si>
  <si>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</si>
  <si>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</si>
  <si>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</si>
  <si>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</si>
  <si>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</si>
  <si>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</si>
  <si>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</si>
  <si>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</si>
  <si>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</si>
  <si>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</si>
  <si>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</si>
  <si>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</si>
  <si>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</si>
  <si>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</si>
  <si>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</si>
  <si>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</si>
  <si>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</si>
  <si>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</si>
  <si>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</si>
  <si>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</si>
  <si>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</si>
  <si>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</si>
  <si>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</si>
  <si>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</si>
  <si>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</si>
  <si>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</si>
  <si>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</si>
  <si>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</si>
  <si>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</si>
  <si>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</si>
  <si>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</si>
  <si>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</si>
  <si>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</si>
  <si>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</si>
  <si>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</si>
  <si>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</si>
  <si>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</si>
  <si>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</si>
  <si>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</si>
  <si>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</si>
  <si>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</si>
  <si>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</si>
  <si>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</si>
  <si>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</si>
  <si>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</si>
  <si>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</si>
  <si>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</si>
  <si>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</si>
  <si>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</si>
  <si>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</si>
  <si>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</si>
  <si>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</si>
  <si>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</si>
  <si>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</si>
  <si>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</si>
  <si>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</si>
  <si>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</si>
  <si>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</si>
  <si>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</si>
  <si>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</si>
  <si>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</si>
  <si>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</si>
  <si>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</si>
  <si>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</si>
  <si>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</si>
  <si>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</si>
  <si>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</si>
  <si>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</si>
  <si>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</si>
  <si>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</si>
  <si>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</si>
  <si>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</si>
  <si>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</si>
  <si>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</si>
  <si>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</si>
  <si>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</si>
  <si>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</si>
  <si>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</si>
  <si>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</si>
  <si>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</si>
  <si>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</si>
  <si>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</si>
  <si>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</si>
  <si>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</si>
  <si>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</si>
  <si>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</si>
  <si>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</si>
  <si>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</si>
  <si>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</si>
  <si>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</si>
  <si>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</si>
  <si>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</si>
  <si>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</si>
  <si>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</si>
  <si>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</si>
  <si>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</si>
  <si>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</si>
  <si>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</si>
  <si>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</si>
  <si>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</si>
  <si>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</si>
  <si>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</si>
  <si>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</si>
  <si>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</si>
  <si>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</si>
  <si>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</si>
  <si>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</si>
  <si>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</si>
  <si>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</si>
  <si>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</si>
  <si>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</si>
  <si>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</si>
  <si>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</si>
  <si>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</si>
  <si>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</si>
  <si>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</si>
  <si>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</si>
  <si>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</si>
  <si>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</si>
  <si>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</si>
  <si>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</si>
  <si>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</si>
  <si>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</si>
  <si>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</si>
  <si>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</si>
  <si>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</si>
  <si>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</si>
  <si>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</si>
  <si>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</si>
  <si>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</si>
  <si>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</si>
  <si>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</si>
  <si>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</si>
  <si>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</si>
  <si>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</si>
  <si>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</si>
  <si>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</si>
  <si>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</si>
  <si>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</si>
  <si>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</si>
  <si>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</si>
  <si>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</si>
  <si>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</si>
  <si>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</si>
  <si>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</si>
  <si>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</si>
  <si>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</si>
  <si>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</si>
  <si>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</si>
  <si>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</si>
  <si>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</si>
  <si>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</si>
  <si>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</si>
  <si>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</si>
  <si>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</si>
  <si>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</si>
  <si>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</si>
  <si>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</si>
  <si>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</si>
  <si>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</si>
  <si>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</si>
  <si>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</si>
  <si>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</si>
  <si>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</si>
  <si>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</si>
  <si>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</si>
  <si>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</si>
  <si>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</si>
  <si>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</si>
  <si>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</si>
  <si>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</si>
  <si>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</si>
  <si>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</si>
  <si>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</si>
  <si>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</si>
  <si>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</si>
  <si>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</si>
  <si>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</si>
  <si>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</si>
  <si>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</si>
  <si>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</si>
  <si>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</si>
  <si>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</si>
  <si>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</si>
  <si>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</si>
  <si>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</si>
  <si>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</si>
  <si>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</si>
  <si>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</si>
  <si>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</si>
  <si>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</si>
  <si>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</si>
  <si>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</si>
  <si>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</si>
  <si>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</si>
  <si>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</si>
  <si>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</si>
  <si>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</si>
  <si>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</si>
  <si>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</si>
  <si>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</si>
  <si>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</si>
  <si>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</si>
  <si>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</si>
  <si>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</si>
  <si>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</si>
  <si>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</si>
  <si>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</si>
  <si>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</si>
  <si>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</si>
  <si>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</si>
  <si>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</si>
  <si>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</si>
  <si>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</si>
  <si>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</si>
  <si>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</si>
  <si>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</si>
  <si>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</si>
  <si>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</si>
  <si>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</si>
  <si>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</si>
  <si>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</si>
  <si>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</si>
  <si>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</si>
  <si>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</si>
  <si>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</si>
  <si>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</si>
  <si>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</si>
  <si>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</si>
  <si>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</si>
  <si>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</si>
  <si>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</si>
  <si>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</si>
  <si>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</si>
  <si>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</si>
  <si>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</si>
  <si>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</si>
  <si>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</si>
  <si>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</si>
  <si>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</si>
  <si>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</si>
  <si>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</si>
  <si>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</si>
  <si>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</si>
  <si>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</si>
  <si>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</si>
  <si>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</si>
  <si>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</si>
  <si>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</si>
  <si>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</si>
  <si>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</si>
  <si>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</si>
  <si>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</si>
  <si>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</si>
  <si>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</si>
  <si>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</si>
  <si>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</si>
  <si>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</si>
  <si>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</si>
  <si>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</si>
  <si>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</si>
  <si>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</si>
  <si>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</si>
  <si>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</si>
  <si>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</si>
  <si>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</si>
  <si>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</si>
  <si>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</si>
  <si>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</si>
  <si>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</si>
  <si>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</si>
  <si>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</si>
  <si>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</si>
  <si>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</si>
  <si>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</si>
  <si>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</si>
  <si>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</si>
  <si>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</si>
  <si>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</si>
  <si>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</si>
  <si>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</si>
  <si>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</si>
  <si>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</si>
  <si>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</si>
  <si>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</si>
  <si>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</si>
  <si>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</si>
  <si>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</si>
  <si>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</si>
  <si>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</si>
  <si>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</si>
  <si>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</si>
  <si>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</si>
  <si>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</si>
  <si>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</si>
  <si>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</si>
  <si>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</si>
  <si>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</si>
  <si>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</si>
  <si>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</si>
  <si>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</si>
  <si>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</si>
  <si>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</si>
  <si>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</si>
  <si>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</si>
  <si>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</si>
  <si>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</si>
  <si>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</si>
  <si>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</si>
  <si>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</si>
  <si>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</si>
  <si>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</si>
  <si>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</si>
  <si>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</si>
  <si>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</si>
  <si>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</si>
  <si>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</si>
  <si>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</si>
  <si>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</si>
  <si>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</si>
  <si>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</si>
  <si>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</si>
  <si>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</si>
  <si>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</si>
  <si>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</si>
  <si>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</si>
  <si>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</si>
  <si>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</si>
  <si>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</si>
  <si>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</si>
  <si>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</si>
  <si>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</si>
  <si>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</si>
  <si>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</si>
  <si>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</si>
  <si>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</si>
  <si>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</si>
  <si>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</si>
  <si>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</si>
  <si>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</si>
  <si>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</si>
  <si>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</si>
  <si>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</si>
  <si>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</si>
  <si>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</si>
  <si>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</si>
  <si>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</si>
  <si>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</si>
  <si>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</si>
  <si>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</si>
  <si>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</si>
  <si>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</si>
  <si>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</si>
  <si>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</si>
  <si>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</si>
  <si>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</si>
  <si>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</si>
  <si>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</si>
  <si>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</si>
  <si>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</si>
  <si>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</si>
  <si>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</si>
  <si>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</si>
  <si>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</si>
  <si>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</si>
  <si>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</si>
  <si>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</si>
  <si>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</si>
  <si>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</si>
  <si>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</si>
  <si>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</si>
  <si>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</si>
  <si>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</si>
  <si>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</si>
  <si>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</si>
  <si>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</si>
  <si>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</si>
  <si>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</si>
  <si>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</si>
  <si>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</si>
  <si>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</si>
  <si>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</si>
  <si>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</si>
  <si>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</si>
  <si>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</si>
  <si>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</si>
  <si>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</si>
  <si>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</si>
  <si>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</si>
  <si>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</si>
  <si>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</si>
  <si>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</si>
  <si>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</si>
  <si>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</si>
  <si>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</si>
  <si>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</si>
  <si>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</si>
  <si>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</si>
  <si>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</si>
  <si>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</si>
  <si>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</si>
  <si>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</si>
  <si>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</si>
  <si>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</si>
  <si>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</si>
  <si>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</si>
  <si>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</si>
  <si>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</si>
  <si>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</si>
  <si>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</si>
  <si>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</si>
  <si>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</si>
  <si>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</si>
  <si>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</si>
  <si>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</si>
  <si>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</si>
  <si>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</si>
  <si>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</si>
  <si>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</si>
  <si>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</si>
  <si>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</si>
  <si>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</si>
  <si>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</si>
  <si>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</si>
  <si>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</si>
  <si>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</si>
  <si>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</si>
  <si>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</si>
  <si>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</si>
  <si>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</si>
  <si>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</si>
  <si>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</si>
  <si>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</si>
  <si>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</si>
  <si>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</si>
  <si>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</si>
  <si>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</si>
  <si>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</si>
  <si>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</si>
  <si>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</si>
  <si>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</si>
  <si>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</si>
  <si>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</si>
  <si>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</si>
  <si>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</si>
  <si>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</si>
  <si>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</si>
  <si>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</si>
  <si>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</si>
  <si>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</si>
  <si>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</si>
  <si>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</si>
  <si>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</si>
  <si>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</si>
  <si>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</si>
  <si>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</si>
  <si>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</si>
  <si>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</si>
  <si>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</si>
  <si>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</si>
  <si>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</si>
  <si>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</si>
  <si>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</si>
  <si>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</si>
  <si>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</si>
  <si>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</si>
  <si>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</si>
  <si>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</si>
  <si>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</si>
  <si>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</si>
  <si>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</si>
  <si>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</si>
  <si>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</si>
  <si>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</si>
  <si>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</si>
  <si>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</si>
  <si>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</si>
  <si>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</si>
  <si>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</si>
  <si>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</si>
  <si>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</si>
  <si>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</si>
  <si>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</si>
  <si>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</si>
  <si>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</si>
  <si>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</si>
  <si>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</si>
  <si>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</si>
  <si>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</si>
  <si>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</si>
  <si>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</si>
  <si>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</si>
  <si>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</si>
  <si>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</si>
  <si>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</si>
  <si>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</si>
  <si>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</si>
  <si>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</si>
  <si>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</si>
  <si>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</si>
  <si>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</si>
  <si>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</si>
  <si>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</si>
  <si>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</si>
  <si>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</si>
  <si>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</si>
  <si>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</si>
  <si>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</si>
  <si>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</si>
  <si>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</si>
  <si>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</si>
  <si>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</si>
  <si>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</si>
  <si>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</si>
  <si>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</si>
  <si>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</si>
  <si>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</si>
  <si>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</si>
  <si>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</si>
  <si>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</si>
  <si>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</si>
  <si>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</si>
  <si>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</si>
  <si>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</si>
  <si>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</si>
  <si>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</si>
  <si>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</si>
  <si>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</si>
  <si>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</si>
  <si>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</si>
  <si>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</si>
  <si>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</si>
  <si>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</si>
  <si>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</si>
  <si>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</si>
  <si>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</si>
  <si>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</si>
  <si>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</si>
  <si>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</si>
  <si>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</si>
  <si>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</si>
  <si>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</si>
  <si>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</si>
  <si>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</si>
  <si>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</si>
  <si>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</si>
  <si>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</si>
  <si>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</si>
  <si>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</si>
  <si>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</si>
  <si>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</si>
  <si>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</si>
  <si>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</si>
  <si>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</si>
  <si>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</si>
  <si>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</si>
  <si>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</si>
  <si>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</si>
  <si>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</si>
  <si>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</si>
  <si>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</si>
  <si>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</si>
  <si>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</si>
  <si>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</si>
  <si>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</si>
  <si>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</si>
  <si>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</si>
  <si>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</si>
  <si>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</si>
  <si>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</si>
  <si>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</si>
  <si>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</si>
  <si>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</si>
  <si>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</si>
  <si>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</si>
  <si>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</si>
  <si>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</si>
  <si>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</si>
  <si>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</si>
  <si>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</si>
  <si>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</si>
  <si>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</si>
  <si>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</si>
  <si>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</si>
  <si>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</si>
  <si>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</si>
  <si>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</si>
  <si>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</si>
  <si>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</si>
  <si>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</si>
  <si>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</si>
  <si>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</si>
  <si>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</si>
  <si>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</si>
  <si>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</si>
  <si>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</si>
  <si>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</si>
  <si>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</si>
  <si>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</si>
  <si>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</si>
  <si>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</si>
  <si>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</si>
  <si>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</si>
  <si>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</si>
  <si>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</si>
  <si>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</si>
  <si>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</si>
  <si>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</si>
  <si>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</si>
  <si>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</si>
  <si>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</si>
  <si>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</si>
  <si>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</si>
  <si>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</si>
  <si>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</si>
  <si>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</si>
  <si>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</si>
  <si>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</si>
  <si>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</si>
  <si>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</si>
  <si>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</si>
  <si>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</si>
  <si>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</si>
  <si>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</si>
  <si>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</si>
  <si>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</si>
  <si>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</si>
  <si>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</si>
  <si>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</si>
  <si>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</si>
  <si>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</si>
  <si>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</si>
  <si>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</si>
  <si>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</si>
  <si>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</si>
  <si>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</si>
  <si>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</si>
  <si>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</si>
  <si>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</si>
  <si>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</si>
  <si>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</si>
  <si>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</si>
  <si>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</si>
  <si>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</si>
  <si>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</si>
  <si>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</si>
  <si>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</si>
  <si>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</si>
  <si>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</si>
  <si>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</si>
  <si>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</si>
  <si>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</si>
  <si>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</si>
  <si>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</si>
  <si>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</si>
  <si>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</si>
  <si>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</si>
  <si>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</si>
  <si>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</si>
  <si>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</si>
  <si>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</si>
  <si>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</si>
  <si>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</si>
  <si>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</si>
  <si>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</si>
  <si>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</si>
  <si>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</si>
  <si>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</si>
  <si>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</si>
  <si>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</si>
  <si>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</si>
  <si>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</si>
  <si>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</si>
  <si>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</si>
  <si>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</si>
  <si>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</si>
  <si>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</si>
  <si>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</si>
  <si>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</si>
  <si>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</si>
  <si>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</si>
  <si>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</si>
  <si>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</si>
  <si>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</si>
  <si>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</si>
  <si>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</si>
  <si>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</si>
  <si>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</si>
  <si>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</si>
  <si>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</si>
  <si>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</si>
  <si>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</si>
  <si>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</si>
  <si>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</si>
  <si>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</si>
  <si>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</si>
  <si>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</si>
  <si>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</si>
  <si>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</si>
  <si>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</si>
  <si>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</si>
  <si>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</si>
  <si>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</si>
  <si>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</si>
  <si>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</si>
  <si>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</si>
  <si>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</si>
  <si>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</si>
  <si>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</si>
  <si>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</si>
  <si>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</si>
  <si>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</si>
  <si>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</si>
  <si>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</si>
  <si>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</si>
  <si>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</si>
  <si>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</si>
  <si>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</si>
  <si>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</si>
  <si>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</si>
  <si>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</si>
  <si>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</si>
  <si>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</si>
  <si>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</si>
  <si>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</si>
  <si>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</si>
  <si>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</si>
  <si>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</si>
  <si>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</si>
  <si>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</si>
  <si>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</si>
  <si>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</si>
  <si>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</si>
  <si>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</si>
  <si>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</si>
  <si>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</si>
  <si>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</si>
  <si>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</si>
  <si>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</si>
  <si>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</si>
  <si>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</si>
  <si>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</si>
  <si>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</si>
  <si>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</si>
  <si>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</si>
  <si>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</si>
  <si>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</si>
  <si>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</si>
  <si>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</si>
  <si>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</si>
  <si>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</si>
  <si>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</si>
  <si>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</si>
  <si>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</si>
  <si>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</si>
  <si>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</si>
  <si>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</si>
  <si>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</si>
  <si>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</si>
  <si>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</si>
  <si>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</si>
  <si>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</si>
  <si>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</si>
  <si>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</si>
  <si>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</si>
  <si>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</si>
  <si>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</si>
  <si>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</si>
  <si>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</si>
  <si>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</si>
  <si>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</si>
  <si>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</si>
  <si>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</si>
  <si>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</si>
  <si>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</si>
  <si>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</si>
  <si>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</si>
  <si>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</si>
  <si>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</si>
  <si>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</si>
  <si>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</si>
  <si>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</si>
  <si>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</si>
  <si>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</si>
  <si>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</si>
  <si>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</si>
  <si>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</si>
  <si>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</si>
  <si>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</si>
  <si>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</si>
  <si>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</si>
  <si>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</si>
  <si>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</si>
  <si>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</si>
  <si>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</si>
  <si>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</si>
  <si>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</si>
  <si>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</si>
  <si>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</si>
  <si>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</si>
  <si>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</si>
  <si>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</si>
  <si>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</si>
  <si>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</si>
  <si>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</si>
  <si>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</si>
  <si>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</si>
  <si>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</si>
  <si>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</si>
  <si>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</si>
  <si>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</si>
  <si>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</si>
  <si>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</si>
  <si>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</si>
  <si>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</si>
  <si>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</si>
  <si>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</si>
  <si>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</si>
  <si>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</si>
  <si>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</si>
  <si>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</si>
  <si>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</si>
  <si>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</si>
  <si>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</si>
  <si>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</si>
  <si>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</si>
  <si>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</si>
  <si>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</si>
  <si>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</si>
  <si>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</si>
  <si>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</si>
  <si>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</si>
  <si>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</si>
  <si>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</si>
  <si>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</si>
  <si>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</si>
  <si>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</si>
  <si>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</si>
  <si>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</si>
  <si>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</si>
  <si>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</si>
  <si>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</si>
  <si>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</si>
  <si>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</si>
  <si>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</si>
  <si>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</si>
  <si>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</si>
  <si>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</si>
  <si>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</si>
  <si>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</si>
  <si>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</si>
  <si>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</si>
  <si>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</si>
  <si>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</si>
  <si>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</si>
  <si>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</si>
  <si>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</si>
  <si>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</si>
  <si>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</si>
  <si>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</si>
  <si>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</si>
  <si>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</si>
  <si>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</si>
  <si>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</si>
  <si>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</si>
  <si>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</si>
  <si>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</si>
  <si>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</si>
  <si>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</si>
  <si>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</si>
  <si>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</si>
  <si>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</si>
  <si>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</si>
  <si>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</si>
  <si>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</si>
  <si>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</si>
  <si>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</si>
  <si>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</si>
  <si>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</si>
  <si>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</si>
  <si>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</si>
  <si>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</si>
  <si>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</si>
  <si>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</si>
  <si>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</si>
  <si>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</si>
  <si>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</si>
  <si>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</si>
  <si>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</si>
  <si>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</si>
  <si>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</si>
  <si>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</si>
  <si>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</si>
  <si>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</si>
  <si>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</si>
  <si>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</si>
  <si>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</si>
  <si>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</si>
  <si>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</si>
  <si>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</si>
  <si>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</si>
  <si>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</si>
  <si>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</si>
  <si>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</si>
  <si>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</si>
  <si>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</si>
  <si>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</si>
  <si>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</si>
  <si>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</si>
  <si>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</si>
  <si>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</si>
  <si>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</si>
  <si>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</si>
  <si>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</si>
  <si>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</si>
  <si>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</si>
  <si>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</si>
  <si>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</si>
  <si>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</si>
  <si>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</si>
  <si>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</si>
  <si>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</si>
  <si>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</si>
  <si>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</si>
  <si>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</si>
  <si>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</si>
  <si>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</si>
  <si>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</si>
  <si>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</si>
  <si>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</si>
  <si>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</si>
  <si>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</si>
  <si>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</si>
  <si>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</si>
  <si>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</si>
  <si>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</si>
  <si>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</si>
  <si>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</si>
  <si>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</si>
  <si>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</si>
  <si>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</si>
  <si>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</si>
  <si>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</si>
  <si>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</si>
  <si>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</si>
  <si>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</si>
  <si>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</si>
  <si>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</si>
  <si>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</si>
  <si>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</si>
  <si>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</si>
  <si>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</si>
  <si>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</si>
  <si>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</si>
  <si>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</si>
  <si>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</si>
  <si>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</si>
  <si>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</si>
  <si>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</si>
  <si>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</si>
  <si>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</si>
  <si>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</si>
  <si>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</si>
  <si>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</si>
  <si>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</si>
  <si>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</si>
  <si>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</si>
  <si>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</si>
  <si>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</si>
  <si>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</si>
  <si>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</si>
  <si>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</si>
  <si>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</si>
  <si>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</si>
  <si>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</si>
  <si>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</si>
  <si>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</si>
  <si>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</si>
  <si>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</si>
  <si>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</si>
  <si>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</si>
  <si>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</si>
  <si>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</si>
  <si>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</si>
  <si>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</si>
  <si>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</si>
  <si>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</si>
  <si>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</si>
  <si>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</si>
  <si>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</si>
  <si>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</si>
  <si>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</si>
  <si>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</si>
  <si>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</si>
  <si>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</si>
  <si>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</si>
  <si>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</si>
  <si>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</si>
  <si>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</si>
  <si>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</si>
  <si>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</si>
  <si>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</si>
  <si>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</si>
  <si>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</si>
  <si>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</si>
  <si>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</si>
  <si>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</si>
  <si>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</si>
  <si>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</si>
  <si>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</si>
  <si>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</si>
  <si>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</si>
  <si>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</si>
  <si>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</si>
  <si>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</si>
  <si>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</si>
  <si>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</si>
  <si>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</si>
  <si>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</si>
  <si>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</si>
  <si>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</si>
  <si>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</si>
  <si>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</si>
  <si>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</si>
  <si>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</si>
  <si>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</si>
  <si>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</si>
  <si>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</si>
  <si>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</si>
  <si>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</si>
  <si>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</si>
  <si>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</si>
  <si>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</si>
  <si>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</si>
  <si>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</si>
  <si>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</si>
  <si>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</si>
  <si>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</si>
  <si>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</si>
  <si>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</si>
  <si>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</si>
  <si>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</si>
  <si>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</si>
  <si>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</si>
  <si>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</si>
  <si>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</si>
  <si>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</si>
  <si>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</si>
  <si>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</si>
  <si>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</si>
  <si>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</si>
  <si>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</si>
  <si>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</si>
  <si>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</si>
  <si>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</si>
  <si>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</si>
  <si>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</si>
  <si>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</si>
  <si>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</si>
  <si>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</si>
  <si>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</si>
  <si>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</si>
  <si>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</si>
  <si>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</si>
  <si>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</si>
  <si>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</si>
  <si>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</si>
  <si>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</si>
  <si>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</si>
  <si>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</si>
  <si>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</si>
  <si>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</si>
  <si>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</si>
  <si>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</si>
  <si>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</si>
  <si>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</si>
  <si>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</si>
  <si>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</si>
  <si>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</si>
  <si>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</si>
  <si>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</si>
  <si>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</si>
  <si>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</si>
  <si>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</si>
  <si>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</si>
  <si>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</si>
  <si>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</si>
  <si>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</si>
  <si>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</si>
  <si>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</si>
  <si>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</si>
  <si>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</si>
  <si>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</si>
  <si>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</si>
  <si>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</si>
  <si>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</si>
  <si>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</si>
  <si>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</si>
  <si>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</si>
  <si>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</si>
  <si>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</si>
  <si>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</si>
  <si>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</si>
  <si>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</si>
  <si>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</si>
  <si>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</si>
  <si>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</si>
  <si>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</si>
  <si>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</si>
  <si>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</si>
  <si>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</si>
  <si>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</si>
  <si>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</si>
  <si>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</si>
  <si>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</si>
  <si>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</si>
  <si>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</si>
  <si>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</si>
  <si>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</si>
  <si>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</si>
  <si>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</si>
  <si>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</si>
  <si>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</si>
  <si>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</si>
  <si>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</si>
  <si>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</si>
  <si>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</si>
  <si>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</si>
  <si>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</si>
  <si>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</si>
  <si>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</si>
  <si>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</si>
  <si>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</si>
  <si>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</si>
  <si>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</si>
  <si>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</si>
  <si>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</si>
  <si>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</si>
  <si>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</si>
  <si>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</si>
  <si>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</si>
  <si>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</si>
  <si>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</si>
  <si>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</si>
  <si>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</si>
  <si>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</si>
  <si>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</si>
  <si>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</si>
  <si>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</si>
  <si>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</si>
  <si>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</si>
  <si>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</si>
  <si>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</si>
  <si>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</si>
  <si>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</si>
  <si>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</si>
  <si>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</si>
  <si>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</si>
  <si>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</si>
  <si>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</si>
  <si>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</si>
  <si>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</si>
  <si>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</si>
  <si>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</si>
  <si>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</si>
  <si>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</si>
  <si>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</si>
  <si>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</si>
  <si>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</si>
  <si>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</si>
  <si>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</si>
  <si>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</si>
  <si>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</si>
  <si>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</si>
  <si>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</si>
  <si>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</si>
  <si>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</si>
  <si>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</si>
  <si>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</si>
  <si>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</si>
  <si>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</si>
  <si>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</si>
  <si>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</si>
  <si>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</si>
  <si>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</si>
  <si>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</si>
  <si>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</si>
  <si>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</si>
  <si>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</si>
  <si>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</si>
  <si>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</si>
  <si>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</si>
  <si>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</si>
  <si>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</si>
  <si>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</si>
  <si>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</si>
  <si>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</si>
  <si>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</si>
  <si>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</si>
  <si>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</si>
  <si>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</si>
  <si>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</si>
  <si>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</si>
  <si>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</si>
  <si>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</si>
  <si>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</si>
  <si>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</si>
  <si>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</si>
  <si>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</si>
  <si>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</si>
  <si>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</si>
  <si>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</si>
  <si>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</si>
  <si>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</si>
  <si>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</si>
  <si>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</si>
  <si>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</si>
  <si>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</si>
  <si>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</si>
  <si>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</si>
  <si>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</si>
  <si>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</si>
  <si>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</si>
  <si>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</si>
  <si>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</si>
  <si>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</si>
  <si>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</si>
  <si>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</si>
  <si>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</si>
  <si>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</si>
  <si>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</si>
  <si>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</si>
  <si>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</si>
  <si>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</si>
  <si>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</si>
  <si>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</si>
  <si>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</si>
  <si>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</si>
  <si>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</si>
  <si>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</si>
  <si>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</si>
  <si>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</si>
  <si>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</si>
  <si>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</si>
  <si>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</si>
  <si>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</si>
  <si>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</si>
  <si>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</si>
  <si>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</si>
  <si>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</si>
  <si>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</si>
  <si>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</si>
  <si>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</si>
  <si>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</si>
  <si>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</si>
  <si>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</si>
  <si>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</si>
  <si>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</si>
  <si>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</si>
  <si>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</si>
  <si>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</si>
  <si>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</si>
  <si>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</si>
  <si>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</si>
  <si>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</si>
  <si>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</si>
  <si>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</si>
  <si>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</si>
  <si>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</si>
  <si>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</si>
  <si>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</si>
  <si>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</si>
  <si>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</si>
  <si>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</si>
  <si>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</si>
  <si>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</si>
  <si>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</si>
  <si>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</si>
  <si>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</si>
  <si>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</si>
  <si>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</si>
  <si>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</si>
  <si>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</si>
  <si>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</si>
  <si>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</si>
  <si>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</si>
  <si>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</si>
  <si>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</si>
  <si>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</si>
  <si>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</si>
  <si>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</si>
  <si>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</si>
  <si>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</si>
  <si>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</si>
  <si>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</si>
  <si>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</si>
  <si>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</si>
  <si>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</si>
  <si>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</si>
  <si>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</si>
  <si>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</si>
  <si>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</si>
  <si>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</si>
  <si>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</si>
  <si>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</si>
  <si>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</si>
  <si>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</si>
  <si>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</si>
  <si>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</si>
  <si>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</si>
  <si>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</si>
  <si>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</si>
  <si>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</si>
  <si>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</si>
  <si>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</si>
  <si>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</si>
  <si>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</si>
  <si>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</si>
  <si>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</si>
  <si>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</si>
  <si>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</si>
  <si>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</si>
  <si>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</si>
  <si>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</si>
  <si>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</si>
  <si>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</si>
  <si>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</si>
  <si>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</si>
  <si>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</si>
  <si>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</si>
  <si>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</si>
  <si>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</si>
  <si>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</si>
  <si>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</si>
  <si>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</si>
  <si>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</si>
  <si>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</si>
  <si>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</si>
  <si>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</si>
  <si>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</si>
  <si>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</si>
  <si>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</si>
  <si>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</si>
  <si>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</si>
  <si>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</si>
  <si>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</si>
  <si>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</si>
  <si>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</si>
  <si>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</si>
  <si>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</si>
  <si>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</si>
  <si>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</si>
  <si>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</si>
  <si>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</si>
  <si>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</si>
  <si>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</si>
  <si>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</si>
  <si>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</si>
  <si>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</si>
  <si>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</si>
  <si>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</si>
  <si>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</si>
  <si>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</si>
  <si>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</si>
  <si>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</si>
  <si>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</si>
  <si>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</si>
  <si>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</si>
  <si>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</si>
  <si>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</si>
  <si>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</si>
  <si>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</si>
  <si>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</si>
  <si>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</si>
  <si>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</si>
  <si>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</si>
  <si>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</si>
  <si>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</si>
  <si>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</si>
  <si>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</si>
  <si>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</si>
  <si>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</si>
  <si>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</si>
  <si>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</si>
  <si>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</si>
  <si>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</si>
  <si>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</si>
  <si>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</si>
  <si>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</si>
  <si>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</si>
  <si>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</si>
  <si>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</si>
  <si>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</si>
  <si>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</si>
  <si>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</si>
  <si>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</si>
  <si>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</si>
  <si>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</si>
  <si>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</si>
  <si>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</si>
  <si>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</si>
  <si>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</si>
  <si>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</si>
  <si>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</si>
  <si>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</si>
  <si>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</si>
  <si>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</si>
  <si>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</si>
  <si>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</si>
  <si>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</si>
  <si>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</si>
  <si>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</si>
  <si>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</si>
  <si>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</si>
  <si>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</si>
  <si>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</si>
  <si>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</si>
  <si>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</si>
  <si>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</si>
  <si>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</si>
  <si>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</si>
  <si>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</si>
  <si>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</si>
  <si>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</si>
  <si>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</si>
  <si>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</si>
  <si>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</si>
  <si>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</si>
  <si>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</si>
  <si>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</si>
  <si>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</si>
  <si>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</si>
  <si>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</si>
  <si>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</si>
  <si>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</si>
  <si>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</si>
  <si>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</si>
  <si>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</si>
  <si>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</si>
  <si>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</si>
  <si>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</si>
  <si>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</si>
  <si>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</si>
  <si>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</si>
  <si>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</si>
  <si>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</si>
  <si>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</si>
  <si>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</si>
  <si>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</si>
  <si>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</si>
  <si>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</si>
  <si>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</si>
  <si>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</si>
  <si>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</si>
  <si>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</si>
  <si>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</si>
  <si>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</si>
  <si>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</si>
  <si>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</si>
  <si>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</si>
  <si>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</si>
  <si>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</si>
  <si>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</si>
  <si>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</si>
  <si>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</si>
  <si>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</si>
  <si>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</si>
  <si>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</si>
  <si>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</si>
  <si>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</si>
  <si>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</si>
  <si>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</si>
  <si>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</si>
  <si>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</si>
  <si>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</si>
  <si>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</si>
  <si>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</si>
  <si>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</si>
  <si>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</si>
  <si>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</si>
  <si>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</si>
  <si>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</si>
  <si>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</si>
  <si>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</si>
  <si>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</si>
  <si>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</si>
  <si>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</si>
  <si>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</si>
  <si>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</si>
  <si>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</si>
  <si>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</si>
  <si>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</si>
  <si>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</si>
  <si>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</si>
  <si>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</si>
  <si>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</si>
  <si>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</si>
  <si>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</si>
  <si>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</si>
  <si>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</si>
  <si>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</si>
  <si>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</si>
  <si>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</si>
  <si>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</si>
  <si>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</si>
  <si>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</si>
  <si>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</si>
  <si>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</si>
  <si>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</si>
  <si>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</si>
  <si>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</si>
  <si>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</si>
  <si>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</si>
  <si>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</si>
  <si>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</si>
  <si>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</si>
  <si>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</si>
  <si>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</si>
  <si>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</si>
  <si>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</si>
  <si>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</si>
  <si>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</si>
  <si>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</si>
  <si>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</si>
  <si>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</si>
  <si>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</si>
  <si>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</si>
  <si>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</si>
  <si>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</si>
  <si>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</si>
  <si>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</si>
  <si>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</si>
  <si>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</si>
  <si>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</si>
  <si>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</si>
  <si>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</si>
  <si>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</si>
  <si>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</si>
  <si>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</si>
  <si>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</si>
  <si>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</si>
  <si>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</si>
  <si>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</si>
  <si>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</si>
  <si>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</si>
  <si>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</si>
  <si>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</si>
  <si>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</si>
  <si>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</si>
  <si>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</si>
  <si>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</si>
  <si>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</si>
  <si>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</si>
  <si>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</si>
  <si>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</si>
  <si>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</si>
  <si>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</si>
  <si>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</si>
  <si>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</si>
  <si>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</si>
  <si>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</si>
  <si>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</si>
  <si>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</si>
  <si>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</si>
  <si>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</si>
  <si>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</si>
  <si>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</si>
  <si>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</si>
  <si>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</si>
  <si>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</si>
  <si>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</si>
  <si>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</si>
  <si>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</si>
  <si>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</si>
  <si>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</si>
  <si>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</si>
  <si>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</si>
  <si>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</si>
  <si>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</si>
  <si>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</si>
  <si>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</si>
  <si>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</si>
  <si>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</si>
  <si>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</si>
  <si>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</si>
  <si>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</si>
  <si>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</si>
  <si>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</si>
  <si>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</si>
  <si>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</si>
  <si>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</si>
  <si>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</si>
  <si>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</si>
  <si>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</si>
  <si>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</si>
  <si>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</si>
  <si>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</si>
  <si>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</si>
  <si>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</si>
  <si>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</si>
  <si>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</si>
  <si>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</si>
  <si>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</si>
  <si>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</si>
  <si>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</si>
  <si>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</si>
  <si>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</si>
  <si>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</si>
  <si>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</si>
  <si>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</si>
  <si>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</si>
  <si>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</si>
  <si>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</si>
  <si>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</si>
  <si>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</si>
  <si>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</si>
  <si>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</si>
  <si>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</si>
  <si>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</si>
  <si>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</si>
  <si>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</si>
  <si>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</si>
  <si>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</si>
  <si>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</si>
  <si>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</si>
  <si>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</si>
  <si>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</si>
  <si>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</si>
  <si>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</si>
  <si>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</si>
  <si>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</si>
  <si>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</si>
  <si>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</si>
  <si>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</si>
  <si>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</si>
  <si>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</si>
  <si>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</si>
  <si>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</si>
  <si>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</si>
  <si>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</si>
  <si>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</si>
  <si>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</si>
  <si>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</si>
  <si>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</si>
  <si>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</si>
  <si>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</si>
  <si>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</si>
  <si>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</si>
  <si>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</si>
  <si>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</si>
  <si>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</si>
  <si>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</si>
  <si>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</si>
  <si>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</si>
  <si>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</si>
  <si>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</si>
  <si>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</si>
  <si>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</si>
  <si>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</si>
  <si>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</si>
  <si>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</si>
  <si>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</si>
  <si>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</si>
  <si>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</si>
  <si>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</si>
  <si>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</si>
  <si>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</si>
  <si>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</si>
  <si>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</si>
  <si>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</si>
  <si>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</si>
  <si>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</si>
  <si>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</si>
  <si>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</si>
  <si>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</si>
  <si>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</si>
  <si>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</si>
  <si>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</si>
  <si>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</si>
  <si>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</si>
  <si>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</si>
  <si>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</si>
  <si>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</si>
  <si>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</si>
  <si>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</si>
  <si>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</si>
  <si>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</si>
  <si>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</si>
  <si>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</si>
  <si>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</si>
  <si>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</si>
  <si>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</si>
  <si>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</si>
  <si>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</si>
  <si>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</si>
  <si>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</si>
  <si>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</si>
  <si>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</si>
  <si>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</si>
  <si>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</si>
  <si>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</si>
  <si>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</si>
  <si>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</si>
  <si>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</si>
  <si>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</si>
  <si>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</si>
  <si>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</si>
  <si>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</si>
  <si>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</si>
  <si>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</si>
  <si>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</si>
  <si>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</si>
  <si>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</si>
  <si>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</si>
  <si>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</si>
  <si>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</si>
  <si>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</si>
  <si>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</si>
  <si>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</si>
  <si>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</si>
  <si>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</si>
  <si>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</si>
  <si>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</si>
  <si>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</si>
  <si>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</si>
  <si>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</si>
  <si>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</si>
  <si>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</si>
  <si>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</si>
  <si>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</si>
  <si>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</si>
  <si>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</si>
  <si>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</si>
  <si>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</si>
  <si>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</si>
  <si>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</si>
  <si>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</si>
  <si>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</si>
  <si>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</si>
  <si>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</si>
  <si>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</si>
  <si>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</si>
  <si>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</si>
  <si>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</si>
  <si>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</si>
  <si>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</si>
  <si>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</si>
  <si>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</si>
  <si>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</si>
  <si>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</si>
  <si>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</si>
  <si>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</si>
  <si>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</si>
  <si>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</si>
  <si>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</si>
  <si>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</si>
  <si>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</si>
  <si>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</si>
  <si>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</si>
  <si>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</si>
  <si>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</si>
  <si>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</si>
  <si>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</si>
  <si>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</si>
  <si>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</si>
  <si>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</si>
  <si>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</si>
  <si>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</si>
  <si>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</si>
  <si>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</si>
  <si>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</si>
  <si>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</si>
  <si>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</si>
  <si>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</si>
  <si>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</si>
  <si>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</si>
  <si>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</si>
  <si>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</si>
  <si>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</si>
  <si>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</si>
  <si>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</si>
  <si>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</si>
  <si>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</si>
  <si>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</si>
  <si>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</si>
  <si>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</si>
  <si>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</si>
  <si>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</si>
  <si>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</si>
  <si>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</si>
  <si>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</si>
  <si>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</si>
  <si>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</si>
  <si>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</si>
  <si>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</si>
  <si>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</si>
  <si>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</si>
  <si>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</si>
  <si>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</si>
  <si>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</si>
  <si>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</si>
  <si>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</si>
  <si>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</si>
  <si>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</si>
  <si>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</si>
  <si>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</si>
  <si>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</si>
  <si>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</si>
  <si>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</si>
  <si>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</si>
  <si>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</si>
  <si>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</si>
  <si>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</si>
  <si>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</si>
  <si>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</si>
  <si>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</si>
  <si>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</si>
  <si>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</si>
  <si>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</si>
  <si>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</si>
  <si>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</si>
  <si>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</si>
  <si>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</si>
  <si>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</si>
  <si>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</si>
  <si>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</si>
  <si>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</si>
  <si>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</si>
  <si>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</si>
  <si>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</si>
  <si>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</si>
  <si>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</si>
  <si>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</si>
  <si>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</si>
  <si>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</si>
  <si>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</si>
  <si>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</si>
  <si>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</si>
  <si>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</si>
  <si>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</si>
  <si>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</si>
  <si>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</si>
  <si>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</si>
  <si>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</si>
  <si>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</si>
  <si>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</si>
  <si>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</si>
  <si>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</si>
  <si>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</si>
  <si>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</si>
  <si>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</si>
  <si>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</si>
  <si>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</si>
  <si>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</si>
  <si>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</si>
  <si>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</si>
  <si>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</si>
  <si>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</si>
  <si>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</si>
  <si>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</si>
  <si>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</si>
  <si>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</si>
  <si>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</si>
  <si>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</si>
  <si>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</si>
  <si>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</si>
  <si>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</si>
  <si>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</si>
  <si>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</si>
  <si>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</si>
  <si>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</si>
  <si>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</si>
  <si>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</si>
  <si>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</si>
  <si>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</si>
  <si>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</si>
  <si>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</si>
  <si>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</si>
  <si>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</si>
  <si>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</si>
  <si>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</si>
  <si>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</si>
  <si>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</si>
  <si>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</si>
  <si>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</si>
  <si>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</si>
  <si>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</si>
  <si>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</si>
  <si>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</si>
  <si>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</si>
  <si>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</si>
  <si>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</si>
  <si>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</si>
  <si>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</si>
  <si>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</si>
  <si>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</si>
  <si>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</si>
  <si>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</si>
  <si>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</si>
  <si>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</si>
  <si>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</si>
  <si>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</si>
  <si>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</si>
  <si>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</si>
  <si>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</si>
  <si>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</si>
  <si>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</si>
  <si>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</si>
  <si>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</si>
  <si>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</si>
  <si>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</si>
  <si>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</si>
  <si>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</si>
  <si>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</si>
  <si>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</si>
  <si>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</si>
  <si>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</si>
  <si>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</si>
  <si>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</si>
  <si>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</si>
  <si>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</si>
  <si>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</si>
  <si>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</si>
  <si>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</si>
  <si>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</si>
  <si>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</si>
  <si>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</si>
  <si>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</si>
  <si>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</si>
  <si>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</si>
  <si>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</si>
  <si>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</si>
  <si>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</si>
  <si>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</si>
  <si>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</si>
  <si>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</si>
  <si>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</si>
  <si>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</si>
  <si>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</si>
  <si>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</si>
  <si>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</si>
  <si>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</si>
  <si>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</si>
  <si>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</si>
  <si>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</si>
  <si>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</si>
  <si>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</si>
  <si>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</si>
  <si>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</si>
  <si>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</si>
  <si>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</si>
  <si>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</si>
  <si>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</si>
  <si>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</si>
  <si>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</si>
  <si>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</si>
  <si>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</si>
  <si>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</si>
  <si>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</si>
  <si>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</si>
  <si>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</si>
  <si>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</si>
  <si>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</si>
  <si>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</si>
  <si>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</si>
  <si>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</si>
  <si>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</si>
  <si>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</si>
  <si>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</si>
  <si>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</si>
  <si>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</si>
  <si>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</si>
  <si>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</si>
  <si>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</si>
  <si>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</si>
  <si>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</si>
  <si>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</si>
  <si>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</si>
  <si>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</si>
  <si>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</si>
  <si>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</si>
  <si>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</si>
  <si>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</si>
  <si>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</si>
  <si>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</si>
  <si>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</si>
  <si>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</si>
  <si>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</si>
  <si>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</si>
  <si>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</si>
  <si>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</si>
  <si>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</si>
  <si>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</si>
  <si>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</si>
  <si>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</si>
  <si>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</si>
  <si>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</si>
  <si>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</si>
  <si>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</si>
  <si>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</si>
  <si>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</si>
  <si>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</si>
  <si>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</si>
  <si>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</si>
  <si>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</si>
  <si>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</si>
  <si>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</si>
  <si>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</si>
  <si>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</si>
  <si>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</si>
  <si>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</si>
  <si>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</si>
  <si>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</si>
  <si>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</si>
  <si>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</si>
  <si>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</si>
  <si>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</si>
  <si>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</si>
  <si>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</si>
  <si>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</si>
  <si>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</si>
  <si>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</si>
  <si>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</si>
  <si>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</si>
  <si>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</si>
  <si>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</si>
  <si>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</si>
  <si>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</si>
  <si>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</si>
  <si>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</si>
  <si>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</si>
  <si>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</si>
  <si>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</si>
  <si>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</si>
  <si>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</si>
  <si>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</si>
  <si>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</si>
  <si>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</si>
  <si>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</si>
  <si>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</si>
  <si>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</si>
  <si>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</si>
  <si>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</si>
  <si>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</si>
  <si>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</si>
  <si>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</si>
  <si>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</si>
  <si>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</si>
  <si>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</si>
  <si>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</si>
  <si>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</si>
  <si>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</si>
  <si>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</si>
  <si>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</si>
  <si>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</si>
  <si>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</si>
  <si>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</si>
  <si>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</si>
  <si>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</si>
  <si>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</si>
  <si>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</si>
  <si>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</si>
  <si>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</si>
  <si>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</si>
  <si>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</si>
  <si>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</si>
  <si>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</si>
  <si>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</si>
  <si>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</si>
  <si>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</si>
  <si>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</si>
  <si>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</si>
  <si>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</si>
  <si>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</si>
  <si>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</si>
  <si>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</si>
  <si>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</si>
  <si>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</si>
  <si>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</si>
  <si>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</si>
  <si>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</si>
  <si>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</si>
  <si>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</si>
  <si>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</si>
  <si>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</si>
  <si>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</si>
  <si>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</si>
  <si>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</si>
  <si>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</si>
  <si>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</si>
  <si>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</si>
  <si>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</si>
  <si>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</si>
  <si>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</si>
  <si>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</si>
  <si>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</si>
  <si>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</si>
  <si>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</si>
  <si>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</si>
  <si>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</si>
  <si>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</si>
  <si>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</si>
  <si>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</si>
  <si>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</si>
  <si>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</si>
  <si>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</si>
  <si>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</si>
  <si>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</si>
  <si>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</si>
  <si>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</si>
  <si>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</si>
  <si>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</si>
  <si>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</si>
  <si>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</si>
  <si>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</si>
  <si>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</si>
  <si>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</si>
  <si>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</si>
  <si>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</si>
  <si>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</si>
  <si>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</si>
  <si>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</si>
  <si>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</si>
  <si>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</si>
  <si>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</si>
  <si>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</si>
  <si>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</si>
  <si>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</si>
  <si>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</si>
  <si>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</si>
  <si>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</si>
  <si>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</si>
  <si>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</si>
  <si>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</si>
  <si>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</si>
  <si>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</si>
  <si>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</si>
  <si>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</si>
  <si>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</si>
  <si>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</si>
  <si>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</si>
  <si>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</si>
  <si>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</si>
  <si>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</si>
  <si>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</si>
  <si>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</si>
  <si>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</si>
  <si>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</si>
  <si>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</si>
  <si>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</si>
  <si>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</si>
  <si>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</si>
  <si>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</si>
  <si>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</si>
  <si>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</si>
  <si>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</si>
  <si>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</si>
  <si>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</si>
  <si>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</si>
  <si>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</si>
  <si>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</si>
  <si>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</si>
  <si>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</si>
  <si>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</si>
  <si>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</si>
  <si>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</si>
  <si>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</si>
  <si>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</si>
  <si>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</si>
  <si>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</si>
  <si>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</si>
  <si>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</si>
  <si>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</si>
  <si>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</si>
  <si>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</si>
  <si>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</si>
  <si>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</si>
  <si>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</si>
  <si>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</si>
  <si>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</si>
  <si>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</si>
  <si>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</si>
  <si>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</si>
  <si>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</si>
  <si>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</si>
  <si>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</si>
  <si>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</si>
  <si>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</si>
  <si>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</si>
  <si>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</si>
  <si>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</si>
  <si>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</si>
  <si>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</si>
  <si>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</si>
  <si>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</si>
  <si>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</si>
  <si>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</si>
  <si>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</si>
  <si>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</si>
  <si>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</si>
  <si>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</si>
  <si>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</si>
  <si>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</si>
  <si>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</si>
  <si>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</si>
  <si>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</si>
  <si>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</si>
  <si>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</si>
  <si>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</si>
  <si>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</si>
  <si>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</si>
  <si>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</si>
  <si>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</si>
  <si>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</si>
  <si>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</si>
  <si>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</si>
  <si>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</si>
  <si>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</si>
  <si>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</si>
  <si>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</si>
  <si>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</si>
  <si>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</si>
  <si>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</si>
  <si>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</si>
  <si>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</si>
  <si>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</si>
  <si>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</si>
  <si>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</si>
  <si>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</si>
  <si>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</si>
  <si>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</si>
  <si>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</si>
  <si>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</si>
  <si>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</si>
  <si>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</si>
  <si>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</si>
  <si>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</si>
  <si>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</si>
  <si>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</si>
  <si>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</si>
  <si>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</si>
  <si>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</si>
  <si>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</si>
  <si>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</si>
  <si>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</si>
  <si>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</si>
  <si>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</si>
  <si>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</si>
  <si>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</si>
  <si>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</si>
  <si>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</si>
  <si>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</si>
  <si>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</si>
  <si>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</si>
  <si>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</si>
  <si>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</si>
  <si>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</si>
  <si>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</si>
  <si>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</si>
  <si>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</si>
  <si>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</si>
  <si>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</si>
  <si>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</si>
  <si>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</si>
  <si>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</si>
  <si>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</si>
  <si>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</si>
  <si>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</si>
  <si>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</si>
  <si>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</si>
  <si>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</si>
  <si>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</si>
  <si>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</si>
  <si>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</si>
  <si>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</si>
  <si>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</si>
  <si>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</si>
  <si>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</si>
  <si>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</si>
  <si>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</si>
  <si>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</si>
  <si>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</si>
  <si>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</si>
  <si>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</si>
  <si>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</si>
  <si>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</si>
  <si>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</si>
  <si>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</si>
  <si>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</si>
  <si>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</si>
  <si>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</si>
  <si>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</si>
  <si>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</si>
  <si>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</si>
  <si>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</si>
  <si>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</si>
  <si>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</si>
  <si>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</si>
  <si>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</si>
  <si>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</si>
  <si>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</si>
  <si>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</si>
  <si>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</si>
  <si>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</si>
  <si>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</si>
  <si>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</si>
  <si>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</si>
  <si>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</si>
  <si>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</si>
  <si>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</si>
  <si>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</si>
  <si>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</si>
  <si>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</si>
  <si>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</si>
  <si>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</si>
  <si>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</si>
  <si>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</si>
  <si>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</si>
  <si>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</si>
  <si>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</si>
  <si>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</si>
  <si>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</si>
  <si>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</si>
  <si>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</si>
  <si>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</si>
  <si>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</si>
  <si>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</si>
  <si>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</si>
  <si>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</si>
  <si>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</si>
  <si>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</si>
  <si>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</si>
  <si>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</si>
  <si>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</si>
  <si>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</si>
  <si>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</si>
  <si>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</si>
  <si>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</si>
  <si>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</si>
  <si>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</si>
  <si>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</si>
  <si>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</si>
  <si>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</si>
  <si>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</si>
  <si>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</si>
  <si>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</si>
  <si>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</si>
  <si>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</si>
  <si>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</si>
  <si>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</si>
  <si>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</si>
  <si>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</si>
  <si>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</si>
  <si>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</si>
  <si>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</si>
  <si>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</si>
  <si>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</si>
  <si>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</si>
  <si>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</si>
  <si>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</si>
  <si>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</si>
  <si>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</si>
  <si>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</si>
  <si>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</si>
  <si>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</si>
  <si>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</si>
  <si>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</si>
  <si>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</si>
  <si>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</si>
  <si>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</si>
  <si>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</si>
  <si>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</si>
  <si>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</si>
  <si>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</si>
  <si>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</si>
  <si>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</si>
  <si>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</si>
  <si>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</si>
  <si>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</si>
  <si>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</si>
  <si>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</si>
  <si>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</si>
  <si>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</si>
  <si>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</si>
  <si>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</si>
  <si>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</si>
  <si>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</si>
  <si>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</si>
  <si>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</si>
  <si>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</si>
  <si>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</si>
  <si>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</si>
  <si>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</si>
  <si>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</si>
  <si>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</si>
  <si>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</si>
  <si>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</si>
  <si>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</si>
  <si>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</si>
  <si>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</si>
  <si>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</si>
  <si>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</si>
  <si>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</si>
  <si>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</si>
  <si>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</si>
  <si>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</si>
  <si>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</si>
  <si>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</si>
  <si>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</si>
  <si>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</si>
  <si>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</si>
  <si>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</si>
  <si>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</si>
  <si>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</si>
  <si>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</si>
  <si>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</si>
  <si>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</si>
  <si>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</si>
  <si>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</si>
  <si>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</si>
  <si>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</si>
  <si>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</si>
  <si>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</si>
  <si>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</si>
  <si>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</si>
  <si>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</si>
  <si>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</si>
  <si>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</si>
  <si>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</si>
  <si>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</si>
  <si>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</si>
  <si>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</si>
  <si>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</si>
  <si>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</si>
  <si>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</si>
  <si>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</si>
  <si>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</si>
  <si>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</si>
  <si>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</si>
  <si>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</si>
  <si>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</si>
  <si>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</si>
  <si>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</si>
  <si>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</si>
  <si>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</si>
  <si>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</si>
  <si>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</si>
  <si>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</si>
  <si>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</si>
  <si>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</si>
  <si>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</si>
  <si>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</si>
  <si>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</si>
  <si>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</si>
  <si>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</si>
  <si>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</si>
  <si>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</si>
  <si>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</si>
  <si>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</si>
  <si>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</si>
  <si>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</si>
  <si>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</si>
  <si>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</si>
  <si>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</si>
  <si>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</si>
  <si>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</si>
  <si>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</si>
  <si>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</si>
  <si>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</si>
  <si>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</si>
  <si>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</si>
  <si>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</si>
  <si>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</si>
  <si>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</si>
  <si>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</si>
  <si>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</si>
  <si>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</si>
  <si>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</si>
  <si>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</si>
  <si>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</si>
  <si>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</si>
  <si>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</si>
  <si>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</si>
  <si>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</si>
  <si>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</si>
  <si>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</si>
  <si>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</si>
  <si>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</si>
  <si>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</si>
  <si>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</si>
  <si>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</si>
  <si>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</si>
  <si>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</si>
  <si>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</si>
  <si>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</si>
  <si>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</si>
  <si>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</si>
  <si>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</si>
  <si>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</si>
  <si>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</si>
  <si>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</si>
  <si>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</si>
  <si>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</si>
  <si>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</si>
  <si>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</si>
  <si>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</si>
  <si>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</si>
  <si>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</si>
  <si>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</si>
  <si>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</si>
  <si>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</si>
  <si>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</si>
  <si>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</si>
  <si>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</si>
  <si>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</si>
  <si>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</si>
  <si>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</si>
  <si>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</si>
  <si>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</si>
  <si>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</si>
  <si>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</si>
  <si>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</si>
  <si>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</si>
  <si>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</si>
  <si>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</si>
  <si>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</si>
  <si>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</si>
  <si>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</si>
  <si>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</si>
  <si>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</si>
  <si>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</si>
  <si>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</si>
  <si>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</si>
  <si>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</si>
  <si>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</si>
  <si>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</si>
  <si>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</si>
  <si>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</si>
  <si>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</si>
  <si>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</si>
  <si>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</si>
  <si>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</si>
  <si>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</si>
  <si>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</si>
  <si>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</si>
  <si>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</si>
  <si>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</si>
  <si>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</si>
  <si>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</si>
  <si>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</si>
  <si>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</si>
  <si>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</si>
  <si>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</si>
  <si>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</si>
  <si>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</si>
  <si>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</si>
  <si>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</si>
  <si>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</si>
  <si>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</si>
  <si>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</si>
  <si>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</si>
  <si>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</si>
  <si>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</si>
  <si>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</si>
  <si>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</si>
  <si>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</si>
  <si>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</si>
  <si>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</si>
  <si>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</si>
  <si>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</si>
  <si>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</si>
  <si>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</si>
  <si>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</si>
  <si>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</si>
  <si>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</si>
  <si>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</si>
  <si>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</si>
  <si>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</si>
  <si>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</si>
  <si>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</si>
  <si>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</si>
  <si>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</si>
  <si>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</si>
  <si>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</si>
  <si>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</si>
  <si>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</si>
  <si>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</si>
  <si>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</si>
  <si>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</si>
  <si>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</si>
  <si>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</si>
  <si>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</si>
  <si>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</si>
  <si>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</si>
  <si>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</si>
  <si>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</si>
  <si>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</si>
  <si>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</si>
  <si>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</si>
  <si>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</si>
  <si>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</si>
  <si>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</si>
  <si>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</si>
  <si>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</si>
  <si>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</si>
  <si>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</si>
  <si>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</si>
  <si>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</si>
  <si>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</si>
  <si>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</si>
  <si>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</si>
  <si>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</si>
  <si>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</si>
  <si>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</si>
  <si>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</si>
  <si>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</si>
  <si>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</si>
  <si>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</si>
  <si>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</si>
  <si>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</si>
  <si>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</si>
  <si>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</si>
  <si>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</si>
  <si>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</si>
  <si>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</si>
  <si>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</si>
  <si>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</si>
  <si>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</si>
  <si>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</si>
  <si>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</si>
  <si>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</si>
  <si>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</si>
  <si>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</si>
  <si>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</si>
  <si>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</si>
  <si>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</si>
  <si>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</si>
  <si>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</si>
  <si>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</si>
  <si>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</si>
  <si>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</si>
  <si>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</si>
  <si>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</si>
  <si>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</si>
  <si>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</si>
  <si>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</si>
  <si>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</si>
  <si>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</si>
  <si>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</si>
  <si>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</si>
  <si>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</si>
  <si>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</si>
  <si>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</si>
  <si>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</si>
  <si>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</si>
  <si>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</si>
  <si>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</si>
  <si>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</si>
  <si>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</si>
  <si>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</si>
  <si>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</si>
  <si>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</si>
  <si>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</si>
  <si>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</si>
  <si>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</si>
  <si>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</si>
  <si>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</si>
  <si>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</si>
  <si>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</si>
  <si>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</si>
  <si>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</si>
  <si>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</si>
  <si>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</si>
  <si>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</si>
  <si>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</si>
  <si>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</si>
  <si>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</si>
  <si>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</si>
  <si>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</si>
  <si>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</si>
  <si>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</si>
  <si>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</si>
  <si>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</si>
  <si>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</si>
  <si>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</si>
  <si>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</si>
  <si>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</si>
  <si>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</si>
  <si>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</si>
  <si>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</si>
  <si>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</si>
  <si>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</si>
  <si>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</si>
  <si>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</si>
  <si>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</si>
  <si>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</si>
  <si>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</si>
  <si>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</si>
  <si>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</si>
  <si>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</si>
  <si>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</si>
  <si>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</si>
  <si>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</si>
  <si>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</si>
  <si>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</si>
  <si>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</si>
  <si>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</si>
  <si>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</si>
  <si>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</si>
  <si>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</si>
  <si>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</si>
  <si>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</si>
  <si>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</si>
  <si>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</si>
  <si>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</si>
  <si>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</si>
  <si>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</si>
  <si>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</si>
  <si>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</si>
  <si>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</si>
  <si>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</si>
  <si>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</si>
  <si>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</si>
  <si>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</si>
  <si>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</si>
  <si>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</si>
  <si>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</si>
  <si>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</si>
  <si>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</si>
  <si>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</si>
  <si>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</si>
  <si>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</si>
  <si>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</si>
  <si>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</si>
  <si>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</si>
  <si>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</si>
  <si>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</si>
  <si>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</si>
  <si>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</si>
  <si>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</si>
  <si>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</si>
  <si>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</si>
  <si>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</si>
  <si>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</si>
  <si>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</si>
  <si>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</si>
  <si>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</si>
  <si>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</si>
  <si>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</si>
  <si>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</si>
  <si>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</si>
  <si>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</si>
  <si>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</si>
  <si>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</si>
  <si>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</si>
  <si>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</si>
  <si>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</si>
  <si>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</si>
  <si>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</si>
  <si>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</si>
  <si>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</si>
  <si>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</si>
  <si>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</si>
  <si>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</si>
  <si>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</si>
  <si>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</si>
  <si>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</si>
  <si>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</si>
  <si>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</si>
  <si>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</si>
  <si>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</si>
  <si>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</si>
  <si>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</si>
  <si>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</si>
  <si>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</si>
  <si>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</si>
  <si>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</si>
  <si>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</si>
  <si>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</si>
  <si>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</si>
  <si>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</si>
  <si>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</si>
  <si>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</si>
  <si>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</si>
  <si>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</si>
  <si>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</si>
  <si>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</si>
  <si>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</si>
  <si>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</si>
  <si>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</si>
  <si>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</si>
  <si>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</si>
  <si>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</si>
  <si>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</si>
  <si>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</si>
  <si>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</si>
  <si>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</si>
  <si>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</si>
  <si>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</si>
  <si>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</si>
  <si>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</si>
  <si>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</si>
  <si>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</si>
  <si>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</si>
  <si>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</si>
  <si>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</si>
  <si>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</si>
  <si>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</si>
  <si>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</si>
  <si>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</si>
  <si>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</si>
  <si>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</si>
  <si>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</si>
  <si>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</si>
  <si>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</si>
  <si>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</si>
  <si>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</si>
  <si>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</si>
  <si>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</si>
  <si>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</si>
  <si>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</si>
  <si>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</si>
  <si>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</si>
  <si>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</si>
  <si>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</si>
  <si>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</si>
  <si>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</si>
  <si>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</si>
  <si>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</si>
  <si>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</si>
  <si>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</si>
  <si>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</si>
  <si>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</si>
  <si>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</si>
  <si>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</si>
  <si>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</si>
  <si>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</si>
  <si>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</si>
  <si>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</si>
  <si>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</si>
  <si>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</si>
  <si>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</si>
  <si>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</si>
  <si>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</si>
  <si>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</si>
  <si>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</si>
  <si>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</si>
  <si>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</si>
  <si>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</si>
  <si>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</si>
  <si>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</si>
  <si>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</si>
  <si>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</si>
  <si>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</si>
  <si>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</si>
  <si>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</si>
  <si>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</si>
  <si>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</si>
  <si>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</si>
  <si>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</si>
  <si>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</si>
  <si>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</si>
  <si>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</si>
  <si>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</si>
  <si>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</si>
  <si>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</si>
  <si>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</si>
  <si>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</si>
  <si>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</si>
  <si>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</si>
  <si>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</si>
  <si>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</si>
  <si>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</si>
  <si>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</si>
  <si>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</si>
  <si>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</si>
  <si>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</si>
  <si>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</si>
  <si>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</si>
  <si>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</si>
  <si>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</si>
  <si>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</si>
  <si>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</si>
  <si>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</si>
  <si>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</si>
  <si>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</si>
  <si>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</si>
  <si>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</si>
  <si>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</si>
  <si>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</si>
  <si>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</si>
  <si>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</si>
  <si>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</si>
  <si>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</si>
  <si>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</si>
  <si>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</si>
  <si>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</si>
  <si>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</si>
  <si>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</si>
  <si>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</si>
  <si>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</si>
  <si>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</si>
  <si>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</si>
  <si>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</si>
  <si>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</si>
  <si>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</si>
  <si>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</si>
  <si>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</si>
  <si>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</si>
  <si>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</si>
  <si>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</si>
  <si>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</si>
  <si>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</si>
  <si>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</si>
  <si>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</si>
  <si>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</si>
  <si>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</si>
  <si>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</si>
  <si>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</si>
  <si>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</si>
  <si>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</si>
  <si>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</si>
  <si>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</si>
  <si>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</si>
  <si>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</si>
  <si>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</si>
  <si>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</si>
  <si>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</si>
  <si>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</si>
  <si>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</si>
  <si>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</si>
  <si>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</si>
  <si>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</si>
  <si>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</si>
  <si>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</si>
  <si>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</si>
  <si>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</si>
  <si>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</si>
  <si>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</si>
  <si>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</si>
  <si>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</si>
  <si>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</si>
  <si>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</si>
  <si>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</si>
  <si>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</si>
  <si>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</si>
  <si>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</si>
  <si>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</si>
  <si>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</si>
  <si>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</si>
  <si>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</si>
  <si>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</si>
  <si>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</si>
  <si>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</si>
  <si>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</si>
  <si>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</si>
  <si>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</si>
  <si>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</si>
  <si>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</si>
  <si>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</si>
  <si>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</si>
  <si>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</si>
  <si>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</si>
  <si>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</si>
  <si>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</si>
  <si>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</si>
  <si>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</si>
  <si>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</si>
  <si>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</si>
  <si>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</si>
  <si>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</si>
  <si>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</si>
  <si>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</si>
  <si>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</si>
  <si>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</si>
  <si>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</si>
  <si>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</si>
  <si>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</si>
  <si>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</si>
  <si>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</si>
  <si>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</si>
  <si>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</si>
  <si>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</si>
  <si>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</si>
  <si>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</si>
  <si>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</si>
  <si>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</si>
  <si>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</si>
  <si>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</si>
  <si>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</si>
  <si>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</si>
  <si>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</si>
  <si>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</si>
  <si>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</si>
  <si>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</si>
  <si>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</si>
  <si>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</si>
  <si>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</si>
  <si>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</si>
  <si>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</si>
  <si>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</si>
  <si>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</si>
  <si>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</si>
  <si>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</si>
  <si>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</si>
  <si>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</si>
  <si>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</si>
  <si>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</si>
  <si>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</si>
  <si>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</si>
  <si>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</si>
  <si>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</si>
  <si>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</si>
  <si>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</si>
  <si>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</si>
  <si>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</si>
  <si>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</si>
  <si>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</si>
  <si>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</si>
  <si>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</si>
  <si>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</si>
  <si>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</si>
  <si>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</si>
  <si>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</si>
  <si>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</si>
  <si>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</si>
  <si>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</si>
  <si>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</si>
  <si>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</si>
  <si>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</si>
  <si>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</si>
  <si>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</si>
  <si>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</si>
  <si>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</si>
  <si>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</si>
  <si>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</si>
  <si>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</si>
  <si>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</si>
  <si>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</si>
  <si>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</si>
  <si>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</si>
  <si>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</si>
  <si>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</si>
  <si>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</si>
  <si>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</si>
  <si>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</si>
  <si>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</si>
  <si>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</si>
  <si>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</si>
  <si>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</si>
  <si>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</si>
  <si>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</si>
  <si>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</si>
  <si>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</si>
  <si>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</si>
  <si>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</si>
  <si>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</si>
  <si>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</si>
  <si>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</si>
  <si>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</si>
  <si>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</si>
  <si>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</si>
  <si>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</si>
  <si>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</si>
  <si>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</si>
  <si>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</si>
  <si>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</si>
  <si>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</si>
  <si>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</si>
  <si>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</si>
  <si>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</si>
  <si>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</si>
  <si>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</si>
  <si>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</si>
  <si>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</si>
  <si>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</si>
  <si>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</si>
  <si>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</si>
  <si>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</si>
  <si>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</si>
  <si>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</si>
  <si>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</si>
  <si>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</si>
  <si>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</si>
  <si>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</si>
  <si>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</si>
  <si>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</si>
  <si>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</si>
  <si>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</si>
  <si>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</si>
  <si>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</si>
  <si>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</si>
  <si>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</si>
  <si>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</si>
  <si>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</si>
  <si>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</si>
  <si>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</si>
  <si>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</si>
  <si>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</si>
  <si>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</si>
  <si>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</si>
  <si>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</si>
  <si>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</si>
  <si>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</si>
  <si>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</si>
  <si>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</si>
  <si>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</si>
  <si>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</si>
  <si>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</si>
  <si>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</si>
  <si>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</si>
  <si>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</si>
  <si>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</si>
  <si>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</si>
  <si>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</si>
  <si>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</si>
  <si>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</si>
  <si>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</si>
  <si>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</si>
  <si>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</si>
  <si>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</si>
  <si>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</si>
  <si>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</si>
  <si>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</si>
  <si>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</si>
  <si>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</si>
  <si>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</si>
  <si>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</si>
  <si>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</si>
  <si>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</si>
  <si>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</si>
  <si>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</si>
  <si>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</si>
  <si>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</si>
  <si>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</si>
  <si>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</si>
  <si>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</si>
  <si>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</si>
  <si>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</si>
  <si>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</si>
  <si>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</si>
  <si>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</si>
  <si>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</si>
  <si>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</si>
  <si>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</si>
  <si>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</si>
  <si>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</si>
  <si>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</si>
  <si>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</si>
  <si>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</si>
  <si>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</si>
  <si>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</si>
  <si>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</si>
  <si>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</si>
  <si>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</si>
  <si>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</si>
  <si>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</si>
  <si>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</si>
  <si>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</si>
  <si>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</si>
  <si>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</si>
  <si>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</si>
  <si>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</si>
  <si>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</si>
  <si>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</si>
  <si>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</si>
  <si>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</si>
  <si>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</si>
  <si>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</si>
  <si>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</si>
  <si>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</si>
  <si>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</si>
  <si>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</si>
  <si>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</si>
  <si>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</si>
  <si>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</si>
  <si>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</si>
  <si>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</si>
  <si>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</si>
  <si>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</si>
  <si>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</si>
  <si>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</si>
  <si>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</si>
  <si>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</si>
  <si>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</si>
  <si>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</si>
  <si>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</si>
  <si>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</si>
  <si>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</si>
  <si>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</si>
  <si>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</si>
  <si>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</si>
  <si>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</si>
  <si>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</si>
  <si>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</si>
  <si>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</si>
  <si>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</si>
  <si>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</si>
  <si>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</si>
  <si>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</si>
  <si>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</si>
  <si>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</si>
  <si>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</si>
  <si>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</si>
  <si>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</si>
  <si>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</si>
  <si>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</si>
  <si>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</si>
  <si>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</si>
  <si>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</si>
  <si>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</si>
  <si>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</si>
  <si>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</si>
  <si>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</si>
  <si>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</si>
  <si>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</si>
  <si>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</si>
  <si>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</si>
  <si>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</si>
  <si>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</si>
  <si>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</si>
  <si>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</si>
  <si>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</si>
  <si>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</si>
  <si>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</si>
  <si>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</si>
  <si>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</si>
  <si>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</si>
  <si>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</si>
  <si>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</si>
  <si>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</si>
  <si>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</si>
  <si>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</si>
  <si>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</si>
  <si>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</si>
  <si>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</si>
  <si>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</si>
  <si>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</si>
  <si>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</si>
  <si>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</si>
  <si>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</si>
  <si>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</si>
  <si>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</si>
  <si>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</si>
  <si>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</si>
  <si>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</si>
  <si>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</si>
  <si>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</si>
  <si>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</si>
  <si>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</si>
  <si>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</si>
  <si>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</si>
  <si>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</si>
  <si>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</si>
  <si>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</si>
  <si>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</si>
  <si>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</si>
  <si>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</si>
  <si>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</si>
  <si>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</si>
  <si>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</si>
  <si>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</si>
  <si>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</si>
  <si>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</si>
  <si>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</si>
  <si>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</si>
  <si>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</si>
  <si>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</si>
  <si>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</si>
  <si>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</si>
  <si>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</si>
  <si>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</si>
  <si>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</si>
  <si>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</si>
  <si>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</si>
  <si>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</si>
  <si>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</si>
  <si>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</si>
  <si>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</si>
  <si>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</si>
  <si>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</si>
  <si>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</si>
  <si>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</si>
  <si>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</si>
  <si>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</si>
  <si>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</si>
  <si>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</si>
  <si>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</si>
  <si>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</si>
  <si>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</si>
  <si>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</si>
  <si>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</si>
  <si>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</si>
  <si>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</si>
  <si>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</si>
  <si>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</si>
  <si>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</si>
  <si>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</si>
  <si>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</si>
  <si>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</si>
  <si>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</si>
  <si>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</si>
  <si>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</si>
  <si>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</si>
  <si>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</si>
  <si>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</si>
  <si>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</si>
  <si>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</si>
  <si>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</si>
  <si>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</si>
  <si>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</si>
  <si>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</si>
  <si>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</si>
  <si>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</si>
  <si>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</si>
  <si>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</si>
  <si>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</si>
  <si>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</si>
  <si>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</si>
  <si>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</si>
  <si>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</si>
  <si>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</si>
  <si>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</si>
  <si>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</si>
  <si>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</si>
  <si>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</si>
  <si>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</si>
  <si>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</si>
  <si>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</si>
  <si>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</si>
  <si>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</si>
  <si>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</si>
  <si>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</si>
  <si>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</si>
  <si>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</si>
  <si>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</si>
  <si>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</si>
  <si>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</si>
  <si>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</si>
  <si>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</si>
  <si>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</si>
  <si>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</si>
  <si>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</si>
  <si>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</si>
  <si>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</si>
  <si>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</si>
  <si>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</si>
  <si>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</si>
  <si>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</si>
  <si>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</si>
  <si>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</si>
  <si>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</si>
  <si>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</si>
  <si>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</si>
  <si>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</si>
  <si>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</si>
  <si>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</si>
  <si>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</si>
  <si>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</si>
  <si>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</si>
  <si>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</si>
  <si>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</si>
  <si>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</si>
  <si>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</si>
  <si>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</si>
  <si>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</si>
  <si>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</si>
  <si>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</si>
  <si>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</si>
  <si>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</si>
  <si>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</si>
  <si>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</si>
  <si>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</si>
  <si>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</si>
  <si>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</si>
  <si>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</si>
  <si>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</si>
  <si>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</si>
  <si>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</si>
  <si>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</si>
  <si>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</si>
  <si>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</si>
  <si>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</si>
  <si>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</si>
  <si>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</si>
  <si>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</si>
  <si>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</si>
  <si>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</si>
  <si>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</si>
  <si>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</si>
  <si>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</si>
  <si>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</si>
  <si>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</si>
  <si>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</si>
  <si>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</si>
  <si>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</si>
  <si>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</si>
  <si>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</si>
  <si>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</si>
  <si>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</si>
  <si>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</si>
  <si>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</si>
  <si>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</si>
  <si>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</si>
  <si>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</si>
  <si>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</si>
  <si>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</si>
  <si>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</si>
  <si>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</si>
  <si>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</si>
  <si>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</si>
  <si>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</si>
  <si>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</si>
  <si>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</si>
  <si>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</si>
  <si>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</si>
  <si>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</si>
  <si>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</si>
  <si>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</si>
  <si>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</si>
  <si>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</si>
  <si>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</si>
  <si>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</si>
  <si>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</si>
  <si>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</si>
  <si>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</si>
  <si>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</si>
  <si>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</si>
  <si>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</si>
  <si>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</si>
  <si>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</si>
  <si>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</si>
  <si>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</si>
  <si>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</si>
  <si>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</si>
  <si>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</si>
  <si>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</si>
  <si>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</si>
  <si>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</si>
  <si>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</si>
  <si>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</si>
  <si>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</si>
  <si>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</si>
  <si>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</si>
  <si>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</si>
  <si>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</si>
  <si>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</si>
  <si>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</si>
  <si>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</si>
  <si>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</si>
  <si>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</si>
  <si>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</si>
  <si>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</si>
  <si>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</si>
  <si>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</si>
  <si>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</si>
  <si>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</si>
  <si>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</si>
  <si>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</si>
  <si>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</si>
  <si>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</si>
  <si>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</si>
  <si>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</si>
  <si>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</si>
  <si>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</si>
  <si>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</si>
  <si>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</si>
  <si>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</si>
  <si>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</si>
  <si>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</si>
  <si>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</si>
  <si>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</si>
  <si>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</si>
  <si>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</si>
  <si>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</si>
  <si>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</si>
  <si>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</si>
  <si>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</si>
  <si>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</si>
  <si>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</si>
  <si>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</si>
  <si>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</si>
  <si>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</si>
  <si>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</si>
  <si>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</si>
  <si>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</si>
  <si>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</si>
  <si>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</si>
  <si>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</si>
  <si>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</si>
  <si>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</si>
  <si>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</si>
  <si>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</si>
  <si>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</si>
  <si>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</si>
  <si>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</si>
  <si>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</si>
  <si>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</si>
  <si>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</si>
  <si>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</si>
  <si>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</si>
  <si>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</si>
  <si>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</si>
  <si>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</si>
  <si>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</si>
  <si>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</si>
  <si>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</si>
  <si>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</si>
  <si>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</si>
  <si>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</si>
  <si>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</si>
  <si>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</si>
  <si>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</si>
  <si>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</si>
  <si>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</si>
  <si>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</si>
  <si>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</si>
  <si>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</si>
  <si>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</si>
  <si>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</si>
  <si>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</si>
  <si>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</si>
  <si>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</si>
  <si>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</si>
  <si>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</si>
  <si>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</si>
  <si>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</si>
  <si>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</si>
  <si>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</si>
  <si>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</si>
  <si>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</si>
  <si>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</si>
  <si>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</si>
  <si>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</si>
  <si>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</si>
  <si>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</si>
  <si>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</si>
  <si>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</si>
  <si>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</si>
  <si>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</si>
  <si>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</si>
  <si>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</si>
  <si>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</si>
  <si>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</si>
  <si>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</si>
  <si>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</si>
  <si>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</si>
  <si>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</si>
  <si>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</si>
  <si>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</si>
  <si>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</si>
  <si>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</si>
  <si>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</si>
  <si>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</si>
  <si>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</si>
  <si>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</si>
  <si>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</si>
  <si>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</si>
  <si>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</si>
  <si>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</si>
  <si>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</si>
  <si>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</si>
  <si>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</si>
  <si>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</si>
  <si>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</si>
  <si>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</si>
  <si>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</si>
  <si>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</si>
  <si>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</si>
  <si>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</si>
  <si>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</si>
  <si>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</si>
  <si>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</si>
  <si>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</si>
  <si>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</si>
  <si>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</si>
  <si>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</si>
  <si>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</si>
  <si>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</si>
  <si>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</si>
  <si>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</si>
  <si>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</si>
  <si>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</si>
  <si>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</si>
  <si>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</si>
  <si>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</si>
  <si>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</si>
  <si>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</si>
  <si>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</si>
  <si>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</si>
  <si>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</si>
  <si>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</si>
  <si>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</si>
  <si>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</si>
  <si>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</si>
  <si>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</si>
  <si>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</si>
  <si>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</si>
  <si>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</si>
  <si>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</si>
  <si>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</si>
  <si>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</si>
  <si>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</si>
  <si>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</si>
  <si>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</si>
  <si>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</si>
  <si>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</si>
  <si>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</si>
  <si>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</si>
  <si>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</si>
  <si>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</si>
  <si>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</si>
  <si>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</si>
  <si>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</si>
  <si>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</si>
  <si>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</si>
  <si>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</si>
  <si>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</si>
  <si>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</si>
  <si>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</si>
  <si>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</si>
  <si>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</si>
  <si>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</si>
  <si>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</si>
  <si>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</si>
  <si>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</si>
  <si>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</si>
  <si>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</si>
  <si>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</si>
  <si>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</si>
  <si>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</si>
  <si>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</si>
  <si>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</si>
  <si>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</si>
  <si>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</si>
  <si>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</si>
  <si>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</si>
  <si>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</si>
  <si>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</si>
  <si>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</si>
  <si>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</si>
  <si>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</si>
  <si>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</si>
  <si>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</si>
  <si>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</si>
  <si>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</si>
  <si>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</si>
  <si>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</si>
  <si>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</si>
  <si>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</si>
  <si>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</si>
  <si>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</si>
  <si>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</si>
  <si>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</si>
  <si>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</si>
  <si>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</si>
  <si>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</si>
  <si>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</si>
  <si>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</si>
  <si>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</si>
  <si>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</si>
  <si>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</si>
  <si>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</si>
  <si>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</si>
  <si>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</si>
  <si>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</si>
  <si>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</si>
  <si>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</si>
  <si>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</si>
  <si>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</si>
  <si>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</si>
  <si>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</si>
  <si>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</si>
  <si>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</si>
  <si>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</si>
  <si>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</si>
  <si>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</si>
  <si>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</si>
  <si>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</si>
  <si>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</si>
  <si>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</si>
  <si>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</si>
  <si>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</si>
  <si>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</si>
  <si>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</si>
  <si>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</si>
  <si>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</si>
  <si>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</si>
  <si>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</si>
  <si>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</si>
  <si>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</si>
  <si>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</si>
  <si>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</si>
  <si>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</si>
  <si>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</si>
  <si>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</si>
  <si>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</si>
  <si>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</si>
  <si>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</si>
  <si>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</si>
  <si>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</si>
  <si>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</si>
  <si>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</si>
  <si>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</si>
  <si>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</si>
  <si>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</si>
  <si>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</si>
  <si>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</si>
  <si>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</si>
  <si>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</si>
  <si>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</si>
  <si>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</si>
  <si>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</si>
  <si>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</si>
  <si>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</si>
  <si>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</si>
  <si>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</si>
  <si>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</si>
  <si>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</si>
  <si>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</si>
  <si>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</si>
  <si>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</si>
  <si>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</si>
  <si>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</si>
  <si>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</si>
  <si>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</si>
  <si>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</si>
  <si>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</si>
  <si>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</si>
  <si>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</si>
  <si>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</si>
  <si>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</si>
  <si>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</si>
  <si>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</si>
  <si>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</si>
  <si>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</si>
  <si>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</si>
  <si>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</si>
  <si>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</si>
  <si>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</si>
  <si>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</si>
  <si>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</si>
  <si>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</si>
  <si>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</si>
  <si>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</si>
  <si>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</si>
  <si>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</si>
  <si>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</si>
  <si>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</si>
  <si>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</si>
  <si>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</si>
  <si>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</si>
  <si>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</si>
  <si>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</si>
  <si>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</si>
  <si>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</si>
  <si>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</si>
  <si>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</si>
  <si>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</si>
  <si>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</si>
  <si>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</si>
  <si>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</si>
  <si>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</si>
  <si>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</si>
  <si>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</si>
  <si>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</si>
  <si>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</si>
  <si>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</si>
  <si>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</si>
  <si>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</si>
  <si>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</si>
  <si>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</si>
  <si>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</si>
  <si>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</si>
  <si>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</si>
  <si>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</si>
  <si>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</si>
  <si>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</si>
  <si>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</si>
  <si>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</si>
  <si>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</si>
  <si>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</si>
  <si>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</si>
  <si>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</si>
  <si>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</si>
  <si>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</si>
  <si>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</si>
  <si>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</si>
  <si>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</si>
  <si>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</si>
  <si>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</si>
  <si>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</si>
  <si>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</si>
  <si>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</si>
  <si>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</si>
  <si>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</si>
  <si>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</si>
  <si>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</si>
  <si>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</si>
  <si>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</si>
  <si>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</si>
  <si>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</si>
  <si>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</si>
  <si>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</si>
  <si>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</si>
  <si>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</si>
  <si>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</si>
  <si>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</si>
  <si>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</si>
  <si>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</si>
  <si>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</si>
  <si>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</si>
  <si>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</si>
  <si>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</si>
  <si>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</si>
  <si>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</si>
  <si>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</si>
  <si>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</si>
  <si>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</si>
  <si>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</si>
  <si>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</si>
  <si>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</si>
  <si>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</si>
  <si>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</si>
  <si>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</si>
  <si>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</si>
  <si>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</si>
  <si>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</si>
  <si>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</si>
  <si>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</si>
  <si>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</si>
  <si>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</si>
  <si>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</si>
  <si>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</si>
  <si>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</si>
  <si>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</si>
  <si>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</si>
  <si>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</si>
  <si>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</si>
  <si>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</si>
  <si>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</si>
  <si>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</si>
  <si>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</si>
  <si>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</si>
  <si>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</si>
  <si>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</si>
  <si>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</si>
  <si>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</si>
  <si>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</si>
  <si>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</si>
  <si>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</si>
  <si>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</si>
  <si>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</si>
  <si>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</si>
  <si>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</si>
  <si>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</si>
  <si>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</si>
  <si>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</si>
  <si>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</si>
  <si>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</si>
  <si>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</si>
  <si>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</si>
  <si>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</si>
  <si>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</si>
  <si>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</si>
  <si>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</si>
  <si>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</si>
  <si>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</si>
  <si>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</si>
  <si>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</si>
  <si>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</si>
  <si>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</si>
  <si>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</si>
  <si>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</si>
  <si>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</si>
  <si>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</si>
  <si>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</si>
  <si>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</si>
  <si>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</si>
  <si>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</si>
  <si>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</si>
  <si>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</si>
  <si>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</si>
  <si>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</si>
  <si>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</si>
  <si>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</si>
  <si>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</si>
  <si>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</si>
  <si>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</si>
  <si>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</si>
  <si>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</si>
  <si>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</si>
  <si>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</si>
  <si>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</si>
  <si>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</si>
  <si>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</si>
  <si>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</si>
  <si>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</si>
  <si>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</si>
  <si>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</si>
  <si>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</si>
  <si>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</si>
  <si>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</si>
  <si>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</si>
  <si>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</si>
  <si>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</si>
  <si>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</si>
  <si>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</si>
  <si>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</si>
  <si>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</si>
  <si>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</si>
  <si>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</si>
  <si>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</si>
  <si>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</si>
  <si>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</si>
  <si>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</si>
  <si>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</si>
  <si>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</si>
  <si>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</si>
  <si>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</si>
  <si>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</si>
  <si>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</si>
  <si>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</si>
  <si>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</si>
  <si>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</si>
  <si>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</si>
  <si>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</si>
  <si>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</si>
  <si>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</si>
  <si>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</si>
  <si>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</si>
  <si>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</si>
  <si>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</si>
  <si>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</si>
  <si>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</si>
  <si>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</si>
  <si>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</si>
  <si>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</si>
  <si>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</si>
  <si>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</si>
  <si>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</si>
  <si>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</si>
  <si>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</si>
  <si>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</si>
  <si>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</si>
  <si>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</si>
  <si>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</si>
  <si>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</si>
  <si>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</si>
  <si>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</si>
  <si>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</si>
  <si>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</si>
  <si>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</si>
  <si>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</si>
  <si>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</si>
  <si>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</si>
  <si>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</si>
  <si>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</si>
  <si>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</si>
  <si>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</si>
  <si>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</si>
  <si>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</si>
  <si>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</si>
  <si>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</si>
  <si>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</si>
  <si>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</si>
  <si>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</si>
  <si>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</si>
  <si>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</si>
  <si>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</si>
  <si>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</si>
  <si>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</si>
  <si>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</si>
  <si>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</si>
  <si>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</si>
  <si>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</si>
  <si>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</si>
  <si>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</si>
  <si>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</si>
  <si>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</si>
  <si>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</si>
  <si>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</si>
  <si>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</si>
  <si>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</si>
  <si>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</si>
  <si>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</si>
  <si>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</si>
  <si>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</si>
  <si>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</si>
  <si>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</si>
  <si>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</si>
  <si>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</si>
  <si>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</si>
  <si>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</si>
  <si>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</si>
  <si>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</si>
  <si>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</si>
  <si>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</si>
  <si>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</si>
  <si>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</si>
  <si>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</si>
  <si>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</si>
  <si>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</si>
  <si>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</si>
  <si>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</si>
  <si>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</si>
  <si>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</si>
  <si>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</si>
  <si>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</si>
  <si>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</si>
  <si>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</si>
  <si>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</si>
  <si>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</si>
  <si>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</si>
  <si>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</si>
  <si>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</si>
  <si>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</si>
  <si>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</si>
  <si>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</si>
  <si>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</si>
  <si>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</si>
  <si>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</si>
  <si>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</si>
  <si>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</si>
  <si>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</si>
  <si>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</si>
  <si>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</si>
  <si>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</si>
  <si>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</si>
  <si>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</si>
  <si>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</si>
  <si>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</si>
  <si>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</si>
  <si>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</si>
  <si>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</si>
  <si>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</si>
  <si>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</si>
  <si>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</si>
  <si>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</si>
  <si>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</si>
  <si>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</si>
  <si>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</si>
  <si>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</si>
  <si>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</si>
  <si>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</si>
  <si>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</si>
  <si>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</si>
  <si>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</si>
  <si>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</si>
  <si>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</si>
  <si>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</si>
  <si>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</si>
  <si>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</si>
  <si>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</si>
  <si>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</si>
  <si>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</si>
  <si>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</si>
  <si>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</si>
  <si>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</si>
  <si>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</si>
  <si>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</si>
  <si>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</si>
  <si>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</si>
  <si>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</si>
  <si>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</si>
  <si>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</si>
  <si>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</si>
  <si>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</si>
  <si>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</si>
  <si>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</si>
  <si>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</si>
  <si>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</si>
  <si>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</si>
  <si>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</si>
  <si>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</si>
  <si>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</si>
  <si>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</si>
  <si>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</si>
  <si>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</si>
  <si>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</si>
  <si>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</si>
  <si>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</si>
  <si>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</si>
  <si>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</si>
  <si>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</si>
  <si>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</si>
  <si>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</si>
  <si>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</si>
  <si>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</si>
  <si>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</si>
  <si>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</si>
  <si>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</si>
  <si>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</si>
  <si>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</si>
  <si>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</si>
  <si>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</si>
  <si>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</si>
  <si>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</si>
  <si>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</si>
  <si>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</si>
  <si>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</si>
  <si>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</si>
  <si>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</si>
  <si>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</si>
  <si>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</si>
  <si>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</si>
  <si>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</si>
  <si>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</si>
  <si>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</si>
  <si>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</si>
  <si>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</si>
  <si>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</si>
  <si>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</si>
  <si>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</si>
  <si>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</si>
  <si>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</si>
  <si>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</si>
  <si>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</si>
  <si>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</si>
  <si>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</si>
  <si>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</si>
  <si>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</si>
  <si>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</si>
  <si>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</si>
  <si>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</si>
  <si>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</si>
  <si>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</si>
  <si>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</si>
  <si>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</si>
  <si>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</si>
  <si>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</si>
  <si>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</si>
  <si>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</si>
  <si>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</si>
  <si>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</si>
  <si>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</si>
  <si>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</si>
  <si>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</si>
  <si>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</si>
  <si>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</si>
  <si>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</si>
  <si>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</si>
  <si>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</si>
  <si>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</si>
  <si>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</si>
  <si>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</si>
  <si>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</si>
  <si>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</si>
  <si>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</si>
  <si>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</si>
  <si>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</si>
  <si>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</si>
  <si>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</si>
  <si>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</si>
  <si>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</si>
  <si>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</si>
  <si>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</si>
  <si>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</si>
  <si>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</si>
  <si>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</si>
  <si>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</si>
  <si>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</si>
  <si>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</si>
  <si>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</si>
  <si>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</si>
  <si>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</si>
  <si>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</si>
  <si>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</si>
  <si>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</si>
  <si>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</si>
  <si>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</si>
  <si>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</si>
  <si>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</si>
  <si>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</si>
  <si>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</si>
  <si>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</si>
  <si>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</si>
  <si>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</si>
  <si>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</si>
  <si>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</si>
  <si>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</si>
  <si>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</si>
  <si>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</si>
  <si>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</si>
  <si>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</si>
  <si>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</si>
  <si>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</si>
  <si>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</si>
  <si>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</si>
  <si>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</si>
  <si>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</si>
  <si>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</si>
  <si>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</si>
  <si>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</si>
  <si>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</si>
  <si>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</si>
  <si>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</si>
  <si>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</si>
  <si>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</si>
  <si>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</si>
  <si>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</si>
  <si>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</si>
  <si>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</si>
  <si>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</si>
  <si>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</si>
  <si>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</si>
  <si>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</si>
  <si>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</si>
  <si>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</si>
  <si>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</si>
  <si>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</si>
  <si>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</si>
  <si>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</si>
  <si>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</si>
  <si>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</si>
  <si>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</si>
  <si>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</si>
  <si>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</si>
  <si>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</si>
  <si>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</si>
  <si>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</si>
  <si>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</si>
  <si>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</si>
  <si>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</si>
  <si>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</si>
  <si>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</si>
  <si>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</si>
  <si>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</si>
  <si>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</si>
  <si>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</si>
  <si>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</si>
  <si>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</si>
  <si>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</si>
  <si>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</si>
  <si>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</si>
  <si>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</si>
  <si>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</si>
  <si>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</si>
  <si>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</si>
  <si>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</si>
  <si>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</si>
  <si>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</si>
  <si>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</si>
  <si>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</si>
  <si>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</si>
  <si>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</si>
  <si>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</si>
  <si>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</si>
  <si>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</si>
  <si>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</si>
  <si>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</si>
  <si>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</si>
  <si>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</si>
  <si>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</si>
  <si>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</si>
  <si>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</si>
  <si>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</si>
  <si>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</si>
  <si>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</si>
  <si>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</si>
  <si>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</si>
  <si>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</si>
  <si>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</si>
  <si>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</si>
  <si>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</si>
  <si>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</si>
  <si>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</si>
  <si>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</si>
  <si>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</si>
  <si>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</si>
  <si>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</si>
  <si>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</si>
  <si>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</si>
  <si>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</si>
  <si>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</si>
  <si>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</si>
  <si>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</si>
  <si>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</si>
  <si>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</si>
  <si>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</si>
  <si>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</si>
  <si>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</si>
  <si>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</si>
  <si>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</si>
  <si>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</si>
  <si>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</si>
  <si>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</si>
  <si>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</si>
  <si>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</si>
  <si>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</si>
  <si>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</si>
  <si>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</si>
  <si>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</si>
  <si>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</si>
  <si>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</si>
  <si>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</si>
  <si>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</si>
  <si>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</si>
  <si>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</si>
  <si>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</si>
  <si>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</si>
  <si>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</si>
  <si>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</si>
  <si>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</si>
  <si>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</si>
  <si>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</si>
  <si>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</si>
  <si>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</si>
  <si>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</si>
  <si>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</si>
  <si>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</si>
  <si>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</si>
  <si>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</si>
  <si>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</si>
  <si>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</si>
  <si>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</si>
  <si>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</si>
  <si>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</si>
  <si>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</si>
  <si>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</si>
  <si>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</si>
  <si>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</si>
  <si>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</si>
  <si>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</si>
  <si>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</si>
  <si>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</si>
  <si>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</si>
  <si>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</si>
  <si>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</si>
  <si>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</si>
  <si>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</si>
  <si>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</si>
  <si>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</si>
  <si>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</si>
  <si>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</si>
  <si>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</si>
  <si>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</si>
  <si>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</si>
  <si>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</si>
  <si>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</si>
  <si>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</si>
  <si>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</si>
  <si>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</si>
  <si>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</si>
  <si>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</si>
  <si>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</si>
  <si>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</si>
  <si>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</si>
  <si>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</si>
  <si>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</si>
  <si>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</si>
  <si>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</si>
  <si>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</si>
  <si>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</si>
  <si>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</si>
  <si>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</si>
  <si>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</si>
  <si>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</si>
  <si>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</si>
  <si>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</si>
  <si>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</si>
  <si>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</si>
  <si>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</si>
  <si>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</si>
  <si>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</si>
  <si>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</si>
  <si>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</si>
  <si>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</si>
  <si>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</si>
  <si>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</si>
  <si>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</si>
  <si>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</si>
  <si>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</si>
  <si>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</si>
  <si>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</si>
  <si>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</si>
  <si>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</si>
  <si>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</si>
  <si>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</si>
  <si>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</si>
  <si>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</si>
  <si>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</si>
  <si>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</si>
  <si>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</si>
  <si>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</si>
  <si>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</si>
  <si>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</si>
  <si>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</si>
  <si>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</si>
  <si>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</si>
  <si>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</si>
  <si>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</si>
  <si>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</si>
  <si>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</si>
  <si>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</si>
  <si>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</si>
  <si>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</si>
  <si>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</si>
  <si>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</si>
  <si>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</si>
  <si>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</si>
  <si>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</si>
  <si>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</si>
  <si>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</si>
  <si>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</si>
  <si>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</si>
  <si>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</si>
  <si>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</si>
  <si>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</si>
  <si>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</si>
  <si>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</si>
  <si>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</si>
  <si>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</si>
  <si>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</si>
  <si>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</si>
  <si>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</si>
  <si>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</si>
  <si>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</si>
  <si>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</si>
  <si>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</si>
  <si>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</si>
  <si>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</si>
  <si>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</si>
  <si>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</si>
  <si>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</si>
  <si>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</si>
  <si>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</si>
  <si>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</si>
  <si>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</si>
  <si>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</si>
  <si>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</si>
  <si>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</si>
  <si>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</si>
  <si>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</si>
  <si>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</si>
  <si>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</si>
  <si>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</si>
  <si>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</si>
  <si>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</si>
  <si>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</si>
  <si>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</si>
  <si>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</si>
  <si>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</si>
  <si>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</si>
  <si>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</si>
  <si>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</si>
  <si>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</si>
  <si>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</si>
  <si>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</si>
  <si>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</si>
  <si>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</si>
  <si>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</si>
  <si>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</si>
  <si>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</si>
  <si>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</si>
  <si>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</si>
  <si>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</si>
  <si>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</si>
  <si>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</si>
  <si>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</si>
  <si>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</si>
  <si>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</si>
  <si>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</si>
  <si>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</si>
  <si>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</si>
  <si>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</si>
  <si>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</si>
  <si>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</si>
  <si>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</si>
  <si>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</si>
  <si>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</si>
  <si>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</si>
  <si>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</si>
  <si>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</si>
  <si>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</si>
  <si>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</si>
  <si>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</si>
  <si>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</si>
  <si>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</si>
  <si>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</si>
  <si>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</si>
  <si>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</si>
  <si>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</si>
  <si>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</si>
  <si>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</si>
  <si>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</si>
  <si>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</si>
  <si>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</si>
  <si>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</si>
  <si>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</si>
  <si>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</si>
  <si>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</si>
  <si>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</si>
  <si>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</si>
  <si>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</si>
  <si>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</si>
  <si>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</si>
  <si>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</si>
  <si>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</si>
  <si>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</si>
  <si>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</si>
  <si>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</si>
  <si>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</si>
  <si>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</si>
  <si>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</si>
  <si>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</si>
  <si>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</si>
  <si>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</si>
  <si>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</si>
  <si>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</si>
  <si>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</si>
  <si>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</si>
  <si>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</si>
  <si>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</si>
  <si>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</si>
  <si>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</si>
  <si>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</si>
  <si>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</si>
  <si>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</si>
  <si>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</si>
  <si>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</si>
  <si>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</si>
  <si>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</si>
  <si>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</si>
  <si>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</si>
  <si>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</si>
  <si>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</si>
  <si>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</si>
  <si>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</si>
  <si>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</si>
  <si>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</si>
  <si>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</si>
  <si>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</si>
  <si>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</si>
  <si>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</si>
  <si>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</si>
  <si>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</si>
  <si>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</si>
  <si>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</si>
  <si>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</si>
  <si>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</si>
  <si>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</si>
  <si>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</si>
  <si>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</si>
  <si>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</si>
  <si>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</si>
  <si>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</si>
  <si>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</si>
  <si>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</si>
  <si>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</si>
  <si>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</si>
  <si>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</si>
  <si>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</si>
  <si>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</si>
  <si>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</si>
  <si>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</si>
  <si>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</si>
  <si>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</si>
  <si>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</si>
  <si>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</si>
  <si>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</si>
  <si>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</si>
  <si>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</si>
  <si>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</si>
  <si>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</si>
  <si>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</si>
  <si>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</si>
  <si>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</si>
  <si>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</si>
  <si>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</si>
  <si>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</si>
  <si>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</si>
  <si>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</si>
  <si>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</si>
  <si>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</si>
  <si>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</si>
  <si>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</si>
  <si>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</si>
  <si>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</si>
  <si>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</si>
  <si>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</si>
  <si>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</si>
  <si>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</si>
  <si>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</si>
  <si>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</si>
  <si>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</si>
  <si>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</si>
  <si>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</si>
  <si>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</si>
  <si>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</si>
  <si>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</si>
  <si>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</si>
  <si>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</si>
  <si>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</si>
  <si>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</si>
  <si>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</si>
  <si>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</si>
  <si>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</si>
  <si>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</si>
  <si>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</si>
  <si>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</si>
  <si>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</si>
  <si>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</si>
  <si>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</si>
  <si>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</si>
  <si>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</si>
  <si>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</si>
  <si>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</si>
  <si>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</si>
  <si>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</si>
  <si>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</si>
  <si>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</si>
  <si>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</si>
  <si>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</si>
  <si>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</si>
  <si>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</si>
  <si>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</si>
  <si>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</si>
  <si>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</si>
  <si>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</si>
  <si>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</si>
  <si>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</si>
  <si>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</si>
  <si>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</si>
  <si>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</si>
  <si>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</si>
  <si>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</si>
  <si>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</si>
  <si>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</si>
  <si>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</si>
  <si>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</si>
  <si>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</si>
  <si>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</si>
  <si>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</si>
  <si>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</si>
  <si>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</si>
  <si>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</si>
  <si>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</si>
  <si>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</si>
  <si>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</si>
  <si>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</si>
  <si>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</si>
  <si>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</si>
  <si>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</si>
  <si>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</si>
  <si>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</si>
  <si>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</si>
  <si>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</si>
  <si>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</si>
  <si>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</si>
  <si>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</si>
  <si>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</si>
  <si>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</si>
  <si>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</si>
  <si>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</si>
  <si>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</si>
  <si>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</si>
  <si>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</si>
  <si>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</si>
  <si>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</si>
  <si>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</si>
  <si>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</si>
  <si>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</si>
  <si>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</si>
  <si>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</si>
  <si>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</si>
  <si>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</si>
  <si>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</si>
  <si>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</si>
  <si>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</si>
  <si>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</si>
  <si>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</si>
  <si>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</si>
  <si>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</si>
  <si>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</si>
  <si>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</si>
  <si>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</si>
  <si>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</si>
  <si>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</si>
  <si>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</si>
  <si>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</si>
  <si>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</si>
  <si>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</si>
  <si>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</si>
  <si>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</si>
  <si>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</si>
  <si>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</si>
  <si>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</si>
  <si>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</si>
  <si>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</si>
  <si>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</si>
  <si>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</si>
  <si>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</si>
  <si>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</si>
  <si>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</si>
  <si>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</si>
  <si>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</si>
  <si>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</si>
  <si>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</si>
  <si>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</si>
  <si>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</si>
  <si>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</si>
  <si>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</si>
  <si>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</si>
  <si>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</si>
  <si>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</si>
  <si>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</si>
  <si>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</si>
  <si>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</si>
  <si>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</si>
  <si>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</si>
  <si>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</si>
  <si>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</si>
  <si>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</si>
  <si>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</si>
  <si>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</si>
  <si>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</si>
  <si>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</si>
  <si>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</si>
  <si>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</si>
  <si>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</si>
  <si>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</si>
  <si>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</si>
  <si>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</si>
  <si>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</si>
  <si>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</si>
  <si>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</si>
  <si>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</si>
  <si>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</si>
  <si>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</si>
  <si>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</si>
  <si>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</si>
  <si>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</si>
  <si>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</si>
  <si>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</si>
  <si>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</si>
  <si>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</si>
  <si>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</si>
  <si>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</si>
  <si>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</si>
  <si>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</si>
  <si>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</si>
  <si>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</si>
  <si>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</si>
  <si>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</si>
  <si>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</si>
  <si>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</si>
  <si>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</si>
  <si>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</si>
  <si>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</si>
  <si>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</si>
  <si>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</si>
  <si>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</si>
  <si>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</si>
  <si>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</si>
  <si>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</si>
  <si>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</si>
  <si>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</si>
  <si>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</si>
  <si>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</si>
  <si>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</si>
  <si>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</si>
  <si>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</si>
  <si>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</si>
  <si>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</si>
  <si>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</si>
  <si>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</si>
  <si>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</si>
  <si>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</si>
  <si>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</si>
  <si>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</si>
  <si>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</si>
  <si>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</si>
  <si>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</si>
  <si>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</si>
  <si>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</si>
  <si>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</si>
  <si>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</si>
  <si>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</si>
  <si>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</si>
  <si>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</si>
  <si>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</si>
  <si>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</si>
  <si>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</si>
  <si>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</si>
  <si>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</si>
  <si>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</si>
  <si>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</si>
  <si>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</si>
  <si>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</si>
  <si>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</si>
  <si>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</si>
  <si>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</si>
  <si>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</si>
  <si>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</si>
  <si>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</si>
  <si>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</si>
  <si>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</si>
  <si>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</si>
  <si>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</si>
  <si>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</si>
  <si>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</si>
  <si>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</si>
  <si>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</si>
  <si>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</si>
  <si>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</si>
  <si>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</si>
  <si>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</si>
  <si>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</si>
  <si>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</si>
  <si>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</si>
  <si>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</si>
  <si>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</si>
  <si>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</si>
  <si>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</si>
  <si>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</si>
  <si>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</si>
  <si>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</si>
  <si>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</si>
  <si>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</si>
  <si>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</si>
  <si>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</si>
  <si>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</si>
  <si>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</si>
  <si>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</si>
  <si>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</si>
  <si>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</si>
  <si>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</si>
  <si>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</si>
  <si>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</si>
  <si>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</si>
  <si>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</si>
  <si>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</si>
  <si>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</si>
  <si>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</si>
  <si>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</si>
  <si>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</si>
  <si>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</si>
  <si>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</si>
  <si>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</si>
  <si>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</si>
  <si>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</si>
  <si>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</si>
  <si>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</si>
  <si>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</si>
  <si>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</si>
  <si>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</si>
  <si>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</si>
  <si>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</si>
  <si>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</si>
  <si>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</si>
  <si>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</si>
  <si>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</si>
  <si>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</si>
  <si>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</si>
  <si>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</si>
  <si>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</si>
  <si>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</si>
  <si>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</si>
  <si>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</si>
  <si>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</si>
  <si>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</si>
  <si>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</si>
  <si>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</si>
  <si>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</si>
  <si>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</si>
  <si>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</si>
  <si>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</si>
  <si>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</si>
  <si>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</si>
  <si>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</si>
  <si>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</si>
  <si>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</si>
  <si>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</si>
  <si>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</si>
  <si>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</si>
  <si>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</si>
  <si>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</si>
  <si>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</si>
  <si>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</si>
  <si>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</si>
  <si>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</si>
  <si>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</si>
  <si>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</si>
  <si>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</si>
  <si>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</si>
  <si>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</si>
  <si>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</si>
  <si>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</si>
  <si>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</si>
  <si>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</si>
  <si>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</si>
  <si>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</si>
  <si>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</si>
  <si>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</si>
  <si>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</si>
  <si>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</si>
  <si>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</si>
  <si>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</si>
  <si>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</si>
  <si>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</si>
  <si>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</si>
  <si>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</si>
  <si>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</si>
  <si>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</si>
  <si>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</si>
  <si>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</si>
  <si>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</si>
  <si>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</si>
  <si>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</si>
  <si>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</si>
  <si>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</si>
  <si>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</si>
  <si>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</si>
  <si>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</si>
  <si>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</si>
  <si>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</si>
  <si>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</si>
  <si>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</si>
  <si>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</si>
  <si>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</si>
  <si>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</si>
  <si>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</si>
  <si>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</si>
  <si>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</si>
  <si>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</si>
  <si>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</si>
  <si>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</si>
  <si>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</si>
  <si>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</si>
  <si>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</si>
  <si>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</si>
  <si>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</si>
  <si>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</si>
  <si>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</si>
  <si>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</si>
  <si>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</si>
  <si>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</si>
  <si>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</si>
  <si>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</si>
  <si>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</si>
  <si>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</si>
  <si>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</si>
  <si>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</si>
  <si>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</si>
  <si>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</si>
  <si>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</si>
  <si>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</si>
  <si>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</si>
  <si>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</si>
  <si>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</si>
  <si>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</si>
  <si>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</si>
  <si>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</si>
  <si>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</si>
  <si>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</si>
  <si>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</si>
  <si>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</si>
  <si>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</si>
  <si>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</si>
  <si>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</si>
  <si>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</si>
  <si>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</si>
  <si>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</si>
  <si>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</si>
  <si>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</si>
  <si>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</si>
  <si>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</si>
  <si>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</si>
  <si>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</si>
  <si>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</si>
  <si>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</si>
  <si>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</si>
  <si>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</si>
  <si>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</si>
  <si>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</si>
  <si>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</si>
  <si>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</si>
  <si>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</si>
  <si>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</si>
  <si>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</si>
  <si>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</si>
  <si>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</si>
  <si>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</si>
  <si>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</si>
  <si>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</si>
  <si>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</si>
  <si>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</si>
  <si>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</si>
  <si>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</si>
  <si>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</si>
  <si>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</si>
  <si>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</si>
  <si>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</si>
  <si>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</si>
  <si>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</si>
  <si>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</si>
  <si>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</si>
  <si>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</si>
  <si>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</si>
  <si>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</si>
  <si>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</si>
  <si>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</si>
  <si>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</si>
  <si>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</si>
  <si>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</si>
  <si>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</si>
  <si>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</si>
  <si>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</si>
  <si>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</si>
  <si>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</si>
  <si>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</si>
  <si>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</si>
  <si>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</si>
  <si>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</si>
  <si>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</si>
  <si>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</si>
  <si>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</si>
  <si>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</si>
  <si>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</si>
  <si>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</si>
  <si>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</si>
  <si>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</si>
  <si>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</si>
  <si>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</si>
  <si>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</si>
  <si>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</si>
  <si>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</si>
  <si>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</si>
  <si>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</si>
  <si>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</si>
  <si>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</si>
  <si>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</si>
  <si>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</si>
  <si>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</si>
  <si>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</si>
  <si>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</si>
  <si>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</si>
  <si>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</si>
  <si>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</si>
  <si>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</si>
  <si>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</si>
  <si>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</si>
  <si>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</si>
  <si>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</si>
  <si>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</si>
  <si>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</si>
  <si>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</si>
  <si>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</si>
  <si>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</si>
  <si>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</si>
  <si>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</si>
  <si>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</si>
  <si>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</si>
  <si>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</si>
  <si>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</si>
  <si>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</si>
  <si>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</si>
  <si>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</si>
  <si>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</si>
  <si>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</si>
  <si>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</si>
  <si>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</si>
  <si>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</si>
  <si>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</si>
  <si>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</si>
  <si>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</si>
  <si>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</si>
  <si>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</si>
  <si>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</si>
  <si>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</si>
  <si>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</si>
  <si>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</si>
  <si>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</si>
  <si>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</si>
  <si>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</si>
  <si>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</si>
  <si>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</si>
  <si>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</si>
  <si>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</si>
  <si>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</si>
  <si>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</si>
  <si>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</si>
  <si>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</si>
  <si>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</si>
  <si>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</si>
  <si>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</si>
  <si>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</si>
  <si>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</si>
  <si>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</si>
  <si>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</si>
  <si>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</si>
  <si>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</si>
  <si>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</si>
  <si>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</si>
  <si>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</si>
  <si>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</si>
  <si>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</si>
  <si>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</si>
  <si>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</si>
  <si>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</si>
  <si>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</si>
  <si>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</si>
  <si>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</si>
  <si>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</si>
  <si>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</si>
  <si>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</si>
  <si>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</si>
  <si>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</si>
  <si>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</si>
  <si>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</si>
  <si>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</si>
  <si>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</si>
  <si>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</si>
  <si>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</si>
  <si>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</si>
  <si>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</si>
  <si>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</si>
  <si>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</si>
  <si>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</si>
  <si>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</si>
  <si>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</si>
  <si>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</si>
  <si>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</si>
  <si>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</si>
  <si>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</si>
  <si>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</si>
  <si>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</si>
  <si>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</si>
  <si>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</si>
  <si>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</si>
  <si>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</si>
  <si>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</si>
  <si>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</si>
  <si>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</si>
  <si>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</si>
  <si>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</si>
  <si>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</si>
  <si>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</si>
  <si>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</si>
  <si>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</si>
  <si>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</si>
  <si>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</si>
  <si>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</si>
  <si>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</si>
  <si>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</si>
  <si>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</si>
  <si>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</si>
  <si>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</si>
  <si>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</si>
  <si>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</si>
  <si>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</si>
  <si>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</si>
  <si>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</si>
  <si>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</si>
  <si>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</si>
  <si>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</si>
  <si>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</si>
  <si>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</si>
  <si>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</si>
  <si>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</si>
  <si>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</si>
  <si>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</si>
  <si>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</si>
  <si>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</si>
  <si>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</si>
  <si>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</si>
  <si>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</si>
  <si>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</si>
  <si>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</si>
  <si>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</si>
  <si>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</si>
  <si>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</si>
  <si>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</si>
  <si>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</si>
  <si>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</si>
  <si>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</si>
  <si>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</si>
  <si>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</si>
  <si>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</si>
  <si>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</si>
  <si>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</si>
  <si>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</si>
  <si>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</si>
  <si>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</si>
  <si>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</si>
  <si>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</si>
  <si>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</si>
  <si>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</si>
  <si>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</si>
  <si>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</si>
  <si>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</si>
  <si>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</si>
  <si>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</si>
  <si>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</si>
  <si>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</si>
  <si>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</si>
  <si>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</si>
  <si>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</si>
  <si>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</si>
  <si>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</si>
  <si>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</si>
  <si>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</si>
  <si>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</si>
  <si>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</si>
  <si>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</si>
  <si>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</si>
  <si>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</si>
  <si>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</si>
  <si>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</si>
  <si>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</si>
  <si>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</si>
  <si>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</si>
  <si>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</si>
  <si>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</si>
  <si>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</si>
  <si>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</si>
  <si>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</si>
  <si>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</si>
  <si>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</si>
  <si>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</si>
  <si>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</si>
  <si>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</si>
  <si>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</si>
  <si>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</si>
  <si>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</si>
  <si>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</si>
  <si>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</si>
  <si>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</si>
  <si>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</si>
  <si>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</si>
  <si>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</si>
  <si>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</si>
  <si>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</si>
  <si>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</si>
  <si>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</si>
  <si>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</si>
  <si>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</si>
  <si>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</si>
  <si>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</si>
  <si>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</si>
  <si>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</si>
  <si>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</si>
  <si>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</si>
  <si>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</si>
  <si>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</si>
  <si>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</si>
  <si>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</si>
  <si>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</si>
  <si>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</si>
  <si>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</si>
  <si>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</si>
  <si>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</si>
  <si>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</si>
  <si>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</si>
  <si>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</si>
  <si>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</si>
  <si>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</si>
  <si>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</si>
  <si>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</si>
  <si>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</si>
  <si>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</si>
  <si>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</si>
  <si>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</si>
  <si>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</si>
  <si>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</si>
  <si>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</si>
  <si>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</si>
  <si>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</si>
  <si>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</si>
  <si>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</si>
  <si>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</si>
  <si>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</si>
  <si>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</si>
  <si>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</si>
  <si>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</si>
  <si>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</si>
  <si>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</si>
  <si>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</si>
  <si>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</si>
  <si>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</si>
  <si>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</si>
  <si>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</si>
  <si>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</si>
  <si>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</si>
  <si>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</si>
  <si>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</si>
  <si>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</si>
  <si>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</si>
  <si>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</si>
  <si>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</si>
  <si>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</si>
  <si>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</si>
  <si>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</si>
  <si>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</si>
  <si>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</si>
  <si>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</si>
  <si>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</si>
  <si>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</si>
  <si>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</si>
  <si>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</si>
  <si>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</si>
  <si>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</si>
  <si>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</si>
  <si>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</si>
  <si>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</si>
  <si>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</si>
  <si>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</si>
  <si>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</si>
  <si>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</si>
  <si>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</si>
  <si>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</si>
  <si>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</si>
  <si>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</si>
  <si>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</si>
  <si>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</si>
  <si>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</si>
  <si>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</si>
  <si>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</si>
  <si>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</si>
  <si>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</si>
  <si>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</si>
  <si>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</si>
  <si>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</si>
  <si>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</si>
  <si>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</si>
  <si>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</si>
  <si>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</si>
  <si>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</si>
  <si>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</si>
  <si>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</si>
  <si>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</si>
  <si>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</si>
  <si>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</si>
  <si>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</si>
  <si>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</si>
  <si>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</si>
  <si>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</si>
  <si>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</si>
  <si>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</si>
  <si>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</si>
  <si>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</si>
  <si>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</si>
  <si>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</si>
  <si>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</si>
  <si>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</si>
  <si>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</si>
  <si>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</si>
  <si>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</si>
  <si>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</si>
  <si>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</si>
  <si>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</si>
  <si>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</si>
  <si>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</si>
  <si>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</si>
  <si>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</si>
  <si>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</si>
  <si>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</si>
  <si>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</si>
  <si>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</si>
  <si>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</si>
  <si>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</si>
  <si>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</si>
  <si>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</si>
  <si>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</si>
  <si>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</si>
  <si>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</si>
  <si>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</si>
  <si>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</si>
  <si>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</si>
  <si>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</si>
  <si>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</si>
  <si>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</si>
  <si>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</si>
  <si>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</si>
  <si>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</si>
  <si>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</si>
  <si>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</si>
  <si>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</si>
  <si>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</si>
  <si>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</si>
  <si>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</si>
  <si>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</si>
  <si>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</si>
  <si>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</si>
  <si>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</si>
  <si>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</si>
  <si>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</si>
  <si>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</si>
  <si>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</si>
  <si>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</si>
  <si>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</si>
  <si>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</si>
  <si>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</si>
  <si>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</si>
  <si>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</si>
  <si>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</si>
  <si>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</si>
  <si>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</si>
  <si>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</si>
  <si>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</si>
  <si>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</si>
  <si>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</si>
  <si>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</si>
  <si>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</si>
  <si>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</si>
  <si>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</si>
  <si>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</si>
  <si>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</si>
  <si>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</si>
  <si>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</si>
  <si>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</si>
  <si>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</si>
  <si>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</si>
  <si>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</si>
  <si>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</si>
  <si>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</si>
  <si>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</si>
  <si>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</si>
  <si>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</si>
  <si>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</si>
  <si>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</si>
  <si>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</si>
  <si>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</si>
  <si>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</si>
  <si>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</si>
  <si>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</si>
  <si>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</si>
  <si>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</si>
  <si>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</si>
  <si>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</si>
  <si>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</si>
  <si>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</si>
  <si>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</si>
  <si>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</si>
  <si>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</si>
  <si>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</si>
  <si>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</si>
  <si>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</si>
  <si>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</si>
  <si>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</si>
  <si>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</si>
  <si>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</si>
  <si>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</si>
  <si>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</si>
  <si>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</si>
  <si>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</si>
  <si>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</si>
  <si>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</si>
  <si>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</si>
  <si>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</si>
  <si>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</si>
  <si>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</si>
  <si>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</si>
  <si>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</si>
  <si>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</si>
  <si>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</si>
  <si>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</si>
  <si>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</si>
  <si>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</si>
  <si>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</si>
  <si>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</si>
  <si>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</si>
  <si>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</si>
  <si>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</si>
  <si>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</si>
  <si>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</si>
  <si>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</si>
  <si>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</si>
  <si>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</si>
  <si>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</si>
  <si>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</si>
  <si>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</si>
  <si>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</si>
  <si>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</si>
  <si>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</si>
  <si>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</si>
  <si>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</si>
  <si>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</si>
  <si>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</si>
  <si>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</si>
  <si>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</si>
  <si>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</si>
  <si>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</si>
  <si>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</si>
  <si>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</si>
  <si>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</si>
  <si>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</si>
  <si>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</si>
  <si>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</si>
  <si>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</si>
  <si>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</si>
  <si>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</si>
  <si>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</si>
  <si>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</si>
  <si>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</si>
  <si>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</si>
  <si>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</si>
  <si>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</si>
  <si>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</si>
  <si>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</si>
  <si>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</si>
  <si>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</si>
  <si>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</si>
  <si>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</si>
  <si>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</si>
  <si>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</si>
  <si>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</si>
  <si>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</si>
  <si>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</si>
  <si>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</si>
  <si>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</si>
  <si>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</si>
  <si>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</si>
  <si>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</si>
  <si>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</si>
  <si>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</si>
  <si>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</si>
  <si>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</si>
  <si>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</si>
  <si>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</si>
  <si>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</si>
  <si>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</si>
  <si>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</si>
  <si>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</si>
  <si>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</si>
  <si>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</si>
  <si>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</si>
  <si>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</si>
  <si>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</si>
  <si>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</si>
  <si>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</si>
  <si>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</si>
  <si>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</si>
  <si>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</si>
  <si>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</si>
  <si>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</si>
  <si>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</si>
  <si>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</si>
  <si>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</si>
  <si>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</si>
  <si>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</si>
  <si>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</si>
  <si>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</si>
  <si>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</si>
  <si>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</si>
  <si>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</si>
  <si>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</si>
  <si>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</si>
  <si>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</si>
  <si>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</si>
  <si>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</si>
  <si>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</si>
  <si>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</si>
  <si>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</si>
  <si>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</si>
  <si>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</si>
  <si>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</si>
  <si>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</si>
  <si>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</si>
  <si>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</si>
  <si>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</si>
  <si>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</si>
  <si>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</si>
  <si>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</si>
  <si>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</si>
  <si>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</si>
  <si>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</si>
  <si>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</si>
  <si>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</si>
  <si>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</si>
  <si>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</si>
  <si>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</si>
  <si>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</si>
  <si>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</si>
  <si>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</si>
  <si>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</si>
  <si>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</si>
  <si>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</si>
  <si>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</si>
  <si>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</si>
  <si>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</si>
  <si>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</si>
  <si>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</si>
  <si>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</si>
  <si>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</si>
  <si>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</si>
  <si>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</si>
  <si>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</si>
  <si>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</si>
  <si>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</si>
  <si>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</si>
  <si>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</si>
  <si>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</si>
  <si>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</si>
  <si>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</si>
  <si>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</si>
  <si>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</si>
  <si>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</si>
  <si>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</si>
  <si>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</si>
  <si>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</si>
  <si>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</si>
  <si>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</si>
  <si>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</si>
  <si>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</si>
  <si>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</si>
  <si>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</si>
  <si>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</si>
  <si>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</si>
  <si>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</si>
  <si>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</si>
  <si>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</si>
  <si>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</si>
  <si>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</si>
  <si>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</si>
  <si>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</si>
  <si>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</si>
  <si>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</si>
  <si>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</si>
  <si>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</si>
  <si>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</si>
  <si>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</si>
  <si>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</si>
  <si>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</si>
  <si>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</si>
  <si>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</si>
  <si>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</si>
  <si>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</si>
  <si>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</si>
  <si>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</si>
  <si>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</si>
  <si>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</si>
  <si>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</si>
  <si>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</si>
  <si>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</si>
  <si>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</si>
  <si>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</si>
  <si>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</si>
  <si>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</si>
  <si>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</si>
  <si>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</si>
  <si>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</si>
  <si>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</si>
  <si>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</si>
  <si>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</si>
  <si>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</si>
  <si>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</si>
  <si>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</si>
  <si>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</si>
  <si>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</si>
  <si>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</si>
  <si>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</si>
  <si>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</si>
  <si>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</si>
  <si>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</si>
  <si>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</si>
  <si>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</si>
  <si>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</si>
  <si>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</si>
  <si>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</si>
  <si>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</si>
  <si>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</si>
  <si>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</si>
  <si>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</si>
  <si>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</si>
  <si>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</si>
  <si>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</si>
  <si>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</si>
  <si>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</si>
  <si>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</si>
  <si>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</si>
  <si>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</si>
  <si>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</si>
  <si>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</si>
  <si>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</si>
  <si>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</si>
  <si>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</si>
  <si>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</si>
  <si>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</si>
  <si>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</si>
  <si>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</si>
  <si>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</si>
  <si>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</si>
  <si>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</si>
  <si>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</si>
  <si>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</si>
  <si>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</si>
  <si>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</si>
  <si>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</si>
  <si>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</si>
  <si>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</si>
  <si>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</si>
  <si>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</si>
  <si>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</si>
  <si>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</si>
  <si>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</si>
  <si>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</si>
  <si>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</si>
  <si>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</si>
  <si>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</si>
  <si>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</si>
  <si>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</si>
  <si>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</si>
  <si>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</si>
  <si>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</si>
  <si>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</si>
  <si>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</si>
  <si>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</si>
  <si>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</si>
  <si>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</si>
  <si>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</si>
  <si>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</si>
  <si>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</si>
  <si>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</si>
  <si>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</si>
  <si>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</si>
  <si>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</si>
  <si>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</si>
  <si>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</si>
  <si>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</si>
  <si>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</si>
  <si>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</si>
  <si>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</si>
  <si>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</si>
  <si>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</si>
  <si>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</si>
  <si>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</si>
  <si>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</si>
  <si>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</si>
  <si>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</si>
  <si>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</si>
  <si>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</si>
  <si>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</si>
  <si>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</si>
  <si>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</si>
  <si>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</si>
  <si>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</si>
  <si>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</si>
  <si>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</si>
  <si>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</si>
  <si>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</si>
  <si>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</si>
  <si>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</si>
  <si>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</si>
  <si>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</si>
  <si>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</si>
  <si>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</si>
  <si>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</si>
  <si>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</si>
  <si>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</si>
  <si>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</si>
  <si>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</si>
  <si>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</si>
  <si>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</si>
  <si>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</si>
  <si>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</si>
  <si>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</si>
  <si>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</si>
  <si>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</si>
  <si>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</si>
  <si>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</si>
  <si>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</si>
  <si>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</si>
  <si>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</si>
  <si>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</si>
  <si>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</si>
  <si>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</si>
  <si>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</si>
  <si>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</si>
  <si>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</si>
  <si>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</si>
  <si>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</si>
  <si>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</si>
  <si>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</si>
  <si>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</si>
  <si>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</si>
  <si>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</si>
  <si>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</si>
  <si>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</si>
  <si>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</si>
  <si>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</si>
  <si>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</si>
  <si>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</si>
  <si>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</si>
  <si>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</si>
  <si>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</si>
  <si>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</si>
  <si>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</si>
  <si>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</si>
  <si>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</si>
  <si>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</si>
  <si>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</si>
  <si>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</si>
  <si>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</si>
  <si>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</si>
  <si>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</si>
  <si>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</si>
  <si>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</si>
  <si>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</si>
  <si>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</si>
  <si>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</si>
  <si>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</si>
  <si>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</si>
  <si>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</si>
  <si>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</si>
  <si>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</si>
  <si>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</si>
  <si>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</si>
  <si>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</si>
  <si>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</si>
  <si>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</si>
  <si>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</si>
  <si>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</si>
  <si>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</si>
  <si>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</si>
  <si>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</si>
  <si>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</si>
  <si>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</si>
  <si>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</si>
  <si>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</si>
  <si>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</si>
  <si>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</si>
  <si>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</si>
  <si>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</si>
  <si>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</si>
  <si>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</si>
  <si>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</si>
  <si>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</si>
  <si>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</si>
  <si>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</si>
  <si>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</si>
  <si>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</si>
  <si>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</si>
  <si>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</si>
  <si>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</si>
  <si>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</si>
  <si>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</si>
  <si>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</si>
  <si>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</si>
  <si>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</si>
  <si>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</si>
  <si>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</si>
  <si>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</si>
  <si>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</si>
  <si>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</si>
  <si>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</si>
  <si>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</si>
  <si>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</si>
  <si>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</si>
  <si>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</si>
  <si>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</si>
  <si>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</si>
  <si>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</si>
  <si>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</si>
  <si>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</si>
  <si>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</si>
  <si>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</si>
  <si>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</si>
  <si>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</si>
  <si>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</si>
  <si>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</si>
  <si>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</si>
  <si>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</si>
  <si>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</si>
  <si>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</si>
  <si>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</si>
  <si>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</si>
  <si>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</si>
  <si>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</si>
  <si>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</si>
  <si>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</si>
  <si>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</si>
  <si>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</si>
  <si>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</si>
  <si>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</si>
  <si>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</si>
  <si>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</si>
  <si>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</si>
  <si>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</si>
  <si>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</si>
  <si>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</si>
  <si>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</si>
  <si>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</si>
  <si>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</si>
  <si>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</si>
  <si>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</si>
  <si>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</si>
  <si>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</si>
  <si>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</si>
  <si>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</si>
  <si>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</si>
  <si>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</si>
  <si>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</si>
  <si>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</si>
  <si>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</si>
  <si>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</si>
  <si>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</si>
  <si>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</si>
  <si>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</si>
  <si>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</si>
  <si>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</si>
  <si>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</si>
  <si>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</si>
  <si>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</si>
  <si>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</si>
  <si>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</si>
  <si>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</si>
  <si>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</si>
  <si>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</si>
  <si>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</si>
  <si>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</si>
  <si>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</si>
  <si>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</si>
  <si>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</si>
  <si>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</si>
  <si>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</si>
  <si>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</si>
  <si>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</si>
  <si>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</si>
  <si>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</si>
  <si>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</si>
  <si>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</si>
  <si>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</si>
  <si>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</si>
  <si>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</si>
  <si>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</si>
  <si>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</si>
  <si>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</si>
  <si>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</si>
  <si>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</si>
  <si>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</si>
  <si>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</si>
  <si>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</si>
  <si>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</si>
  <si>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</si>
  <si>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</si>
  <si>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</si>
  <si>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</si>
  <si>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</si>
  <si>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</si>
  <si>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</si>
  <si>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</si>
  <si>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</si>
  <si>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</si>
  <si>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</si>
  <si>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</si>
  <si>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</si>
  <si>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</si>
  <si>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</si>
  <si>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</si>
  <si>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</si>
  <si>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</si>
  <si>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</si>
  <si>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</si>
  <si>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</si>
  <si>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</si>
  <si>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</si>
  <si>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</si>
  <si>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</si>
  <si>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</si>
  <si>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</si>
  <si>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</si>
  <si>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</si>
  <si>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</si>
  <si>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</si>
  <si>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</si>
  <si>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</si>
  <si>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</si>
  <si>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</si>
  <si>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</si>
  <si>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</si>
  <si>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</si>
  <si>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</si>
  <si>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</si>
  <si>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</si>
  <si>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</si>
  <si>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</si>
  <si>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</si>
  <si>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</si>
  <si>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</si>
  <si>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</si>
  <si>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</si>
  <si>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</si>
  <si>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</si>
  <si>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</si>
  <si>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</si>
  <si>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</si>
  <si>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</si>
  <si>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</si>
  <si>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</si>
  <si>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</si>
  <si>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</si>
  <si>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</si>
  <si>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</si>
  <si>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</si>
  <si>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</si>
  <si>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</si>
  <si>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</si>
  <si>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</si>
  <si>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</si>
  <si>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</si>
  <si>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</si>
  <si>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</si>
  <si>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</si>
  <si>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</si>
  <si>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</si>
  <si>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</si>
  <si>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</si>
  <si>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</si>
  <si>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</si>
  <si>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</si>
  <si>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</si>
  <si>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</si>
  <si>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</si>
  <si>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</si>
  <si>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</si>
  <si>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</si>
  <si>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</si>
  <si>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</si>
  <si>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</si>
  <si>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</si>
  <si>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</si>
  <si>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</si>
  <si>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</si>
  <si>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</si>
  <si>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</si>
  <si>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</si>
  <si>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</si>
  <si>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</si>
  <si>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</si>
  <si>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</si>
  <si>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</si>
  <si>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</si>
  <si>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</si>
  <si>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</si>
  <si>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</si>
  <si>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</si>
  <si>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</si>
  <si>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</si>
  <si>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</si>
  <si>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</si>
  <si>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</si>
  <si>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</si>
  <si>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</si>
  <si>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</si>
  <si>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</si>
  <si>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</si>
  <si>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</si>
  <si>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</si>
  <si>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</si>
  <si>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</si>
  <si>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</si>
  <si>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</si>
  <si>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</si>
  <si>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</si>
  <si>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</si>
  <si>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</si>
  <si>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</si>
  <si>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</si>
  <si>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</si>
  <si>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</si>
  <si>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</si>
  <si>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</si>
  <si>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</si>
  <si>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</si>
  <si>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</si>
  <si>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</si>
  <si>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</si>
  <si>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</si>
  <si>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</si>
  <si>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</si>
  <si>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</si>
  <si>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</si>
  <si>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</si>
  <si>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</si>
  <si>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</si>
  <si>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</si>
  <si>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</si>
  <si>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</si>
  <si>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</si>
  <si>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</si>
  <si>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</si>
  <si>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</si>
  <si>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</si>
  <si>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</si>
  <si>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</si>
  <si>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</si>
  <si>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</si>
  <si>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</si>
  <si>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</si>
  <si>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</si>
  <si>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</si>
  <si>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</si>
  <si>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</si>
  <si>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</si>
  <si>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</si>
  <si>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</si>
  <si>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</si>
  <si>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</si>
  <si>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</si>
  <si>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</si>
  <si>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</si>
  <si>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</si>
  <si>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</si>
  <si>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</si>
  <si>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</si>
  <si>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</si>
  <si>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</si>
  <si>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</si>
  <si>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</si>
  <si>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</si>
  <si>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</si>
  <si>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</si>
  <si>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</si>
  <si>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</si>
  <si>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</si>
  <si>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</si>
  <si>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</si>
  <si>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</si>
  <si>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</si>
  <si>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</si>
  <si>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</si>
  <si>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</si>
  <si>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</si>
  <si>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</si>
  <si>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</si>
  <si>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</si>
  <si>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</si>
  <si>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</si>
  <si>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</si>
  <si>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</si>
  <si>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</si>
  <si>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</si>
  <si>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</si>
  <si>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</si>
  <si>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</si>
  <si>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</si>
  <si>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</si>
  <si>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</si>
  <si>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</si>
  <si>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</si>
  <si>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</si>
  <si>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</si>
  <si>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</si>
  <si>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</si>
  <si>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</si>
  <si>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</si>
  <si>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</si>
  <si>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</si>
  <si>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</si>
  <si>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</si>
  <si>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</si>
  <si>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</si>
  <si>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</si>
  <si>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</si>
  <si>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</si>
  <si>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</si>
  <si>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</si>
  <si>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</si>
  <si>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</si>
  <si>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</si>
  <si>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</si>
  <si>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</si>
  <si>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</si>
  <si>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</si>
  <si>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</si>
  <si>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</si>
  <si>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</si>
  <si>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</si>
  <si>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</si>
  <si>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</si>
  <si>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</si>
  <si>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</si>
  <si>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</si>
  <si>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</si>
  <si>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</si>
  <si>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</si>
  <si>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</si>
  <si>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</si>
  <si>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</si>
  <si>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</si>
  <si>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</si>
  <si>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</si>
  <si>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</si>
  <si>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</si>
  <si>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</si>
  <si>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</si>
  <si>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</si>
  <si>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</si>
  <si>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</si>
  <si>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</si>
  <si>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</si>
  <si>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</si>
  <si>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</si>
  <si>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</si>
  <si>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</si>
  <si>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</si>
  <si>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</si>
  <si>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</si>
  <si>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</si>
  <si>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</si>
  <si>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</si>
  <si>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</si>
  <si>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</si>
  <si>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</si>
  <si>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</si>
  <si>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</si>
  <si>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</si>
  <si>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</si>
  <si>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</si>
  <si>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</si>
  <si>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</si>
  <si>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</si>
  <si>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</si>
  <si>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</si>
  <si>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</si>
  <si>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</si>
  <si>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</si>
  <si>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</si>
  <si>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</si>
  <si>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</si>
  <si>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</si>
  <si>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</si>
  <si>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</si>
  <si>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</si>
  <si>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</si>
  <si>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</si>
  <si>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</si>
  <si>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</si>
  <si>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</si>
  <si>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</si>
  <si>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</si>
  <si>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</si>
  <si>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</si>
  <si>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</si>
  <si>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</si>
  <si>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</si>
  <si>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</si>
  <si>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</si>
  <si>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</si>
  <si>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</si>
  <si>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</si>
  <si>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</si>
  <si>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</si>
  <si>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</si>
  <si>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</si>
  <si>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</si>
  <si>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</si>
  <si>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</si>
  <si>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</si>
  <si>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</si>
  <si>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</si>
  <si>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</si>
  <si>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</si>
  <si>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</si>
  <si>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</si>
  <si>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</si>
  <si>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</si>
  <si>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</si>
  <si>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</si>
  <si>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</si>
  <si>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</si>
  <si>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</si>
  <si>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</si>
  <si>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</si>
  <si>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</si>
  <si>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</si>
  <si>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</si>
  <si>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</si>
  <si>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</si>
  <si>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</si>
  <si>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</si>
  <si>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</si>
  <si>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</si>
  <si>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</si>
  <si>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</si>
  <si>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</si>
  <si>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</si>
  <si>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</si>
  <si>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</si>
  <si>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</si>
  <si>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</si>
  <si>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</si>
  <si>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</si>
  <si>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</si>
  <si>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</si>
  <si>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</si>
  <si>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</si>
  <si>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</si>
  <si>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</si>
  <si>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</si>
  <si>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</si>
  <si>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</si>
  <si>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</si>
  <si>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</si>
  <si>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</si>
  <si>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</si>
  <si>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</si>
  <si>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</si>
  <si>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</si>
  <si>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</si>
  <si>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</si>
  <si>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</si>
  <si>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</si>
  <si>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</si>
  <si>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</si>
  <si>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</si>
  <si>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</si>
  <si>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</si>
  <si>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</si>
  <si>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</si>
  <si>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</si>
  <si>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</si>
  <si>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</si>
  <si>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</si>
  <si>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</si>
  <si>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</si>
  <si>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</si>
  <si>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</si>
  <si>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</si>
  <si>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</si>
  <si>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</si>
  <si>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</si>
  <si>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</si>
  <si>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</si>
  <si>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</si>
  <si>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</si>
  <si>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</si>
  <si>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</si>
  <si>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</si>
  <si>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</si>
  <si>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</si>
  <si>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</si>
  <si>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</si>
  <si>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</si>
  <si>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</si>
  <si>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</si>
  <si>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</si>
  <si>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</si>
  <si>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</si>
  <si>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</si>
  <si>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</si>
  <si>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</si>
  <si>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</si>
  <si>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</si>
  <si>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</si>
  <si>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</si>
  <si>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</si>
  <si>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</si>
  <si>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</si>
  <si>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</si>
  <si>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</si>
  <si>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</si>
  <si>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</si>
  <si>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</si>
  <si>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</si>
  <si>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</si>
  <si>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</si>
  <si>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</si>
  <si>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</si>
  <si>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</si>
  <si>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</si>
  <si>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</si>
  <si>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</si>
  <si>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</si>
  <si>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</si>
  <si>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</si>
  <si>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</si>
  <si>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</si>
  <si>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</si>
  <si>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</si>
  <si>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</si>
  <si>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</si>
  <si>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</si>
  <si>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</si>
  <si>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</si>
  <si>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</si>
  <si>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</si>
  <si>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</si>
  <si>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</si>
  <si>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</si>
  <si>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</si>
  <si>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</si>
  <si>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</si>
  <si>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</si>
  <si>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</si>
  <si>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</si>
  <si>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</si>
  <si>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</si>
  <si>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</si>
  <si>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</si>
  <si>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</si>
  <si>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</si>
  <si>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</si>
  <si>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</si>
  <si>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</si>
  <si>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</si>
  <si>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</si>
  <si>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</si>
  <si>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</si>
  <si>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</si>
  <si>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</si>
  <si>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</si>
  <si>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</si>
  <si>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</si>
  <si>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</si>
  <si>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</si>
  <si>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</si>
  <si>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</si>
  <si>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</si>
  <si>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</si>
  <si>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</si>
  <si>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</si>
  <si>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</si>
  <si>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</si>
  <si>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</si>
  <si>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</si>
  <si>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</si>
  <si>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</si>
  <si>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</si>
  <si>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</si>
  <si>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</si>
  <si>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</si>
  <si>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</si>
  <si>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</si>
  <si>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</si>
  <si>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</si>
  <si>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</si>
  <si>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</si>
  <si>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</si>
  <si>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</si>
  <si>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</si>
  <si>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</si>
  <si>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</si>
  <si>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</si>
  <si>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</si>
  <si>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</si>
  <si>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</si>
  <si>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</si>
  <si>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</si>
  <si>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</si>
  <si>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</si>
  <si>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</si>
  <si>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</si>
  <si>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</si>
  <si>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</si>
  <si>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</si>
  <si>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</si>
  <si>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</si>
  <si>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</si>
  <si>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</si>
  <si>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</si>
  <si>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</si>
  <si>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</si>
  <si>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</si>
  <si>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</si>
  <si>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</si>
  <si>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</si>
  <si>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</si>
  <si>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</si>
  <si>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</si>
  <si>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</si>
  <si>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</si>
  <si>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</si>
  <si>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</si>
  <si>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</si>
  <si>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</si>
  <si>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</si>
  <si>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</si>
  <si>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</si>
  <si>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</si>
  <si>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</si>
  <si>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</si>
  <si>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</si>
  <si>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</si>
  <si>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</si>
  <si>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</si>
  <si>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</si>
  <si>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</si>
  <si>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</si>
  <si>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</si>
  <si>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</si>
  <si>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</si>
  <si>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</si>
  <si>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</si>
  <si>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</si>
  <si>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</si>
  <si>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</si>
  <si>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</si>
  <si>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</si>
  <si>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</si>
  <si>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</si>
  <si>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</si>
  <si>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</si>
  <si>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</si>
  <si>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</si>
  <si>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</si>
  <si>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</si>
  <si>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</si>
  <si>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</si>
  <si>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</si>
  <si>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</si>
  <si>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</si>
  <si>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</si>
  <si>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</si>
  <si>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</si>
  <si>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</si>
  <si>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</si>
  <si>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</si>
  <si>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</si>
  <si>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</si>
  <si>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</si>
  <si>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</si>
  <si>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</si>
  <si>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</si>
  <si>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</si>
  <si>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</si>
  <si>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</si>
  <si>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</si>
  <si>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</si>
  <si>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</si>
  <si>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</si>
  <si>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</si>
  <si>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</si>
  <si>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</si>
  <si>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</si>
  <si>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</si>
  <si>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</si>
  <si>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</si>
  <si>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</si>
  <si>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</si>
  <si>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</si>
  <si>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</si>
  <si>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</si>
  <si>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</si>
  <si>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</si>
  <si>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</si>
  <si>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</si>
  <si>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</si>
  <si>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</si>
  <si>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</si>
  <si>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</si>
  <si>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</si>
  <si>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</si>
  <si>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</si>
  <si>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</si>
  <si>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</si>
  <si>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</si>
  <si>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</si>
  <si>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</si>
  <si>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</si>
  <si>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</si>
  <si>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</si>
  <si>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</si>
  <si>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</si>
  <si>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</si>
  <si>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</si>
  <si>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</si>
  <si>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</si>
  <si>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</si>
  <si>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</si>
  <si>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</si>
  <si>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</si>
  <si>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</si>
  <si>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</si>
  <si>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</si>
  <si>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</si>
  <si>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</si>
  <si>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</si>
  <si>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</si>
  <si>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</si>
  <si>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</si>
  <si>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</si>
  <si>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</si>
  <si>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</si>
  <si>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</si>
  <si>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</si>
  <si>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</si>
  <si>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</si>
  <si>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</si>
  <si>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</si>
  <si>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</si>
  <si>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</si>
  <si>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</si>
  <si>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</si>
  <si>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</si>
  <si>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</si>
  <si>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</si>
  <si>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</si>
  <si>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</si>
  <si>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</si>
  <si>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</si>
  <si>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</si>
  <si>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</si>
  <si>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</si>
  <si>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</si>
  <si>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</si>
  <si>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</si>
  <si>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</si>
  <si>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</si>
  <si>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</si>
  <si>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</si>
  <si>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</si>
  <si>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</si>
  <si>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</si>
  <si>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</si>
  <si>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</si>
  <si>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</si>
  <si>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</si>
  <si>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</si>
  <si>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</si>
  <si>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</si>
  <si>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</si>
  <si>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</si>
  <si>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</si>
  <si>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</si>
  <si>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</si>
  <si>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</si>
  <si>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</si>
  <si>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</si>
  <si>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</si>
  <si>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</si>
  <si>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</si>
  <si>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</si>
  <si>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</si>
  <si>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</si>
  <si>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</si>
  <si>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</si>
  <si>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</si>
  <si>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</si>
  <si>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</si>
  <si>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</si>
  <si>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</si>
  <si>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</si>
  <si>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</si>
  <si>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</si>
  <si>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</si>
  <si>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</si>
  <si>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</si>
  <si>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</si>
  <si>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</si>
  <si>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</si>
  <si>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</si>
  <si>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</si>
  <si>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</si>
  <si>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</si>
  <si>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</si>
  <si>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</si>
  <si>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</si>
  <si>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</si>
  <si>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</si>
  <si>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</si>
  <si>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</si>
  <si>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</si>
  <si>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</si>
  <si>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</si>
  <si>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</si>
  <si>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</si>
  <si>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</si>
  <si>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</si>
  <si>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</si>
  <si>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</si>
  <si>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</si>
  <si>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</si>
  <si>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</si>
  <si>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</si>
  <si>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</si>
  <si>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</si>
  <si>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</si>
  <si>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</si>
  <si>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</si>
  <si>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</si>
  <si>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</si>
  <si>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</si>
  <si>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</si>
  <si>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</si>
  <si>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</si>
  <si>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</si>
  <si>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</si>
  <si>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</si>
  <si>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</si>
  <si>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</si>
  <si>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</si>
  <si>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</si>
  <si>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</si>
  <si>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</si>
  <si>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</si>
  <si>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</si>
  <si>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</si>
  <si>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</si>
  <si>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</si>
  <si>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</si>
  <si>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</si>
  <si>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</si>
  <si>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</si>
  <si>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</si>
  <si>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</si>
  <si>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</si>
  <si>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</si>
  <si>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</si>
  <si>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</si>
  <si>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</si>
  <si>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</si>
  <si>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</si>
  <si>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</si>
  <si>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</si>
  <si>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</si>
  <si>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</si>
  <si>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</si>
  <si>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</si>
  <si>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</si>
  <si>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</si>
  <si>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</si>
  <si>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</si>
  <si>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</si>
  <si>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</si>
  <si>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</si>
  <si>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</si>
  <si>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</si>
  <si>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</si>
  <si>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</si>
  <si>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</si>
  <si>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</si>
  <si>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</si>
  <si>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</si>
  <si>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</si>
  <si>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</si>
  <si>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</si>
  <si>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</si>
  <si>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</si>
  <si>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</si>
  <si>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</si>
  <si>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</si>
  <si>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</si>
  <si>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</si>
  <si>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</si>
  <si>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</si>
  <si>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</si>
  <si>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</si>
  <si>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</si>
  <si>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</si>
  <si>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</si>
  <si>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</si>
  <si>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</si>
  <si>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</si>
  <si>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</si>
  <si>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</si>
  <si>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</si>
  <si>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</si>
  <si>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</si>
  <si>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</si>
  <si>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</si>
  <si>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</si>
  <si>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</si>
  <si>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</si>
  <si>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</si>
  <si>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</si>
  <si>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</si>
  <si>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</si>
  <si>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</si>
  <si>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</si>
  <si>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</si>
  <si>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</si>
  <si>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</si>
  <si>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</si>
  <si>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</si>
  <si>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</si>
  <si>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</si>
  <si>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</si>
  <si>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</si>
  <si>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</si>
  <si>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</si>
  <si>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</si>
  <si>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</si>
  <si>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</si>
  <si>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</si>
  <si>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</si>
  <si>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</si>
  <si>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</si>
  <si>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</si>
  <si>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</si>
  <si>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</si>
  <si>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</si>
  <si>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</si>
  <si>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</si>
  <si>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</si>
  <si>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</si>
  <si>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</si>
  <si>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</si>
  <si>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</si>
  <si>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</si>
  <si>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</si>
  <si>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</si>
  <si>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</si>
  <si>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</si>
  <si>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</si>
  <si>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</si>
  <si>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</si>
  <si>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</si>
  <si>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</si>
  <si>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</si>
  <si>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</si>
  <si>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</si>
  <si>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</si>
  <si>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</si>
  <si>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</si>
  <si>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</si>
  <si>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</si>
  <si>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</si>
  <si>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</si>
  <si>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</si>
  <si>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</si>
  <si>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</si>
  <si>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</si>
  <si>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</si>
  <si>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</si>
  <si>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</si>
  <si>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</si>
  <si>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</si>
  <si>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</si>
  <si>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</si>
  <si>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</si>
  <si>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</si>
  <si>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</si>
  <si>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</si>
  <si>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</si>
  <si>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</si>
  <si>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</si>
  <si>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</si>
  <si>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</si>
  <si>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</si>
  <si>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</si>
  <si>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</si>
  <si>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</si>
  <si>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</si>
  <si>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</si>
  <si>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</si>
  <si>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</si>
  <si>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</si>
  <si>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</si>
  <si>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</si>
  <si>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</si>
  <si>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</si>
  <si>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</si>
  <si>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</si>
  <si>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</si>
  <si>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</si>
  <si>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</si>
  <si>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</si>
  <si>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</si>
  <si>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</si>
  <si>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</si>
  <si>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</si>
  <si>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</si>
  <si>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</si>
  <si>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</si>
  <si>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</si>
  <si>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</si>
  <si>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</si>
  <si>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</si>
  <si>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</si>
  <si>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</si>
  <si>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</si>
  <si>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</si>
  <si>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</si>
  <si>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</si>
  <si>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</si>
  <si>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</si>
  <si>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</si>
  <si>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</si>
  <si>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</si>
  <si>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</si>
  <si>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</si>
  <si>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</si>
  <si>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</si>
  <si>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</si>
  <si>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</si>
  <si>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</si>
  <si>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</si>
  <si>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</si>
  <si>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</si>
  <si>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</si>
  <si>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</si>
  <si>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</si>
  <si>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</si>
  <si>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</si>
  <si>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</si>
  <si>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</si>
  <si>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</si>
  <si>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</si>
  <si>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</si>
  <si>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</si>
  <si>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</si>
  <si>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</si>
  <si>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</si>
  <si>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</si>
  <si>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</si>
  <si>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</si>
  <si>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</si>
  <si>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</si>
  <si>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</si>
  <si>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</si>
  <si>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</si>
  <si>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</si>
  <si>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</si>
  <si>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</si>
  <si>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</si>
  <si>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</si>
  <si>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</si>
  <si>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</si>
  <si>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</si>
  <si>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</si>
  <si>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</si>
  <si>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</si>
  <si>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</si>
  <si>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</si>
  <si>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</si>
  <si>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</si>
  <si>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</si>
  <si>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</si>
  <si>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</si>
  <si>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</si>
  <si>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</si>
  <si>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</si>
  <si>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</si>
  <si>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</si>
  <si>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</si>
  <si>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</si>
  <si>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</si>
  <si>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</si>
  <si>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</si>
  <si>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</si>
  <si>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</si>
  <si>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</si>
  <si>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</si>
  <si>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</si>
  <si>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</si>
  <si>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</si>
  <si>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</si>
  <si>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</si>
  <si>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</si>
  <si>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</si>
  <si>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</si>
  <si>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</si>
  <si>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</si>
  <si>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</si>
  <si>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</si>
  <si>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</si>
  <si>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</si>
  <si>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</si>
  <si>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</si>
  <si>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</si>
  <si>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</si>
  <si>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</si>
  <si>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</si>
  <si>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</si>
  <si>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</si>
  <si>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</si>
  <si>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</si>
  <si>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</si>
  <si>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</si>
  <si>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</si>
  <si>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</si>
  <si>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</si>
  <si>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</si>
  <si>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</si>
  <si>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</si>
  <si>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</si>
  <si>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</si>
  <si>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</si>
  <si>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</si>
  <si>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</si>
  <si>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</si>
  <si>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</si>
  <si>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</si>
  <si>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</si>
  <si>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</si>
  <si>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</si>
  <si>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</si>
  <si>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</si>
  <si>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</si>
  <si>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</si>
  <si>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</si>
  <si>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</si>
  <si>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</si>
  <si>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</si>
  <si>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</si>
  <si>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</si>
  <si>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</si>
  <si>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</si>
  <si>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</si>
  <si>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</si>
  <si>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</si>
  <si>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</si>
  <si>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</si>
  <si>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</si>
  <si>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</si>
  <si>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</si>
  <si>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</si>
  <si>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</si>
  <si>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</si>
  <si>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</si>
  <si>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</si>
  <si>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</si>
  <si>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</si>
  <si>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</si>
  <si>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</si>
  <si>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</si>
  <si>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</si>
  <si>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</si>
  <si>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</si>
  <si>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</si>
  <si>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</si>
  <si>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</si>
  <si>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</si>
  <si>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</si>
  <si>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</si>
  <si>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</si>
  <si>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</si>
  <si>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</si>
  <si>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</si>
  <si>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</si>
  <si>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</si>
  <si>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</si>
  <si>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</si>
  <si>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</si>
  <si>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</si>
  <si>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</si>
  <si>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</si>
  <si>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</si>
  <si>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</si>
  <si>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</si>
  <si>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</si>
  <si>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</si>
  <si>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</si>
  <si>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</si>
  <si>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</si>
  <si>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</si>
  <si>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</si>
  <si>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</si>
  <si>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</si>
  <si>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</si>
  <si>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</si>
  <si>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</si>
  <si>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</si>
  <si>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</si>
  <si>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</si>
  <si>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</si>
  <si>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</si>
  <si>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</si>
  <si>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</si>
  <si>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</si>
  <si>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</si>
  <si>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</si>
  <si>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</si>
  <si>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</si>
  <si>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</si>
  <si>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</si>
  <si>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</si>
  <si>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</si>
  <si>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</si>
  <si>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</si>
  <si>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</si>
  <si>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</si>
  <si>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</si>
  <si>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</si>
  <si>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</si>
  <si>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</si>
  <si>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</si>
  <si>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</si>
  <si>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</si>
  <si>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</si>
  <si>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</si>
  <si>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</si>
  <si>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</si>
  <si>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</si>
  <si>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</si>
  <si>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</si>
  <si>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</si>
  <si>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</si>
  <si>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</si>
  <si>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</si>
  <si>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</si>
  <si>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</si>
  <si>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</si>
  <si>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</si>
  <si>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</si>
  <si>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</si>
  <si>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</si>
  <si>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</si>
  <si>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</si>
  <si>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</si>
  <si>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</si>
  <si>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</si>
  <si>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</si>
  <si>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</si>
  <si>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</si>
  <si>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</si>
  <si>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</si>
  <si>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</si>
  <si>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</si>
  <si>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</si>
  <si>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</si>
  <si>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</si>
  <si>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</si>
  <si>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</si>
  <si>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</si>
  <si>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</si>
  <si>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</si>
  <si>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</si>
  <si>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</si>
  <si>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</si>
  <si>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</si>
  <si>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</si>
  <si>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</si>
  <si>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</si>
  <si>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</si>
  <si>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</si>
  <si>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</si>
  <si>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</si>
  <si>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</si>
  <si>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</si>
  <si>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</si>
  <si>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</si>
  <si>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</si>
  <si>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</si>
  <si>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</si>
  <si>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</si>
  <si>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</si>
  <si>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</si>
  <si>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</si>
  <si>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</si>
  <si>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</si>
  <si>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</si>
  <si>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</si>
  <si>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</si>
  <si>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</si>
  <si>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</si>
  <si>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</si>
  <si>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</si>
  <si>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</si>
  <si>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</si>
  <si>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</si>
  <si>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</si>
  <si>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</si>
  <si>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</si>
  <si>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</si>
  <si>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</si>
  <si>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</si>
  <si>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</si>
  <si>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</si>
  <si>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</si>
  <si>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</si>
  <si>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</si>
  <si>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</si>
  <si>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</si>
  <si>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</si>
  <si>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</si>
  <si>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</si>
  <si>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</si>
  <si>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</si>
  <si>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</si>
  <si>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</si>
  <si>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</si>
  <si>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</si>
  <si>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</si>
  <si>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</si>
  <si>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</si>
  <si>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</si>
  <si>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</si>
  <si>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</si>
  <si>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</si>
  <si>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</si>
  <si>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</si>
  <si>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</si>
  <si>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</si>
  <si>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</si>
  <si>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</si>
  <si>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</si>
  <si>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</si>
  <si>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</si>
  <si>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</si>
  <si>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</si>
  <si>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</si>
  <si>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</si>
  <si>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</si>
  <si>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</si>
  <si>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</si>
  <si>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</si>
  <si>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</si>
  <si>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</si>
  <si>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</si>
  <si>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</si>
  <si>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</si>
  <si>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</si>
  <si>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</si>
  <si>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</si>
  <si>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</si>
  <si>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</si>
  <si>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</si>
  <si>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</si>
  <si>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</si>
  <si>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</si>
  <si>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</si>
  <si>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</si>
  <si>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</si>
  <si>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</si>
  <si>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</si>
  <si>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</si>
  <si>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</si>
  <si>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</si>
  <si>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</si>
  <si>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</si>
  <si>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</si>
  <si>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</si>
  <si>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</si>
  <si>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</si>
  <si>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</si>
  <si>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</si>
  <si>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</si>
  <si>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</si>
  <si>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</si>
  <si>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</si>
  <si>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</si>
  <si>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</si>
  <si>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</si>
  <si>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</si>
  <si>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</si>
  <si>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</si>
  <si>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</si>
  <si>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</si>
  <si>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</si>
  <si>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</si>
  <si>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</si>
  <si>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</si>
  <si>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</si>
  <si>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</si>
  <si>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</si>
  <si>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</si>
  <si>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</si>
  <si>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</si>
  <si>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</si>
  <si>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</si>
  <si>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</si>
  <si>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</si>
  <si>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</si>
  <si>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</si>
  <si>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</si>
  <si>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</si>
  <si>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</si>
  <si>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</si>
  <si>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</si>
  <si>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</si>
  <si>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</si>
  <si>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</si>
  <si>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</si>
  <si>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</si>
  <si>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</si>
  <si>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</si>
  <si>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</si>
  <si>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</si>
  <si>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</si>
  <si>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</si>
  <si>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</si>
  <si>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</si>
  <si>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</si>
  <si>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</si>
  <si>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</si>
  <si>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</si>
  <si>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</si>
  <si>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</si>
  <si>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</si>
  <si>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</si>
  <si>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</si>
  <si>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</si>
  <si>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</si>
  <si>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</si>
  <si>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</si>
  <si>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</si>
  <si>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</si>
  <si>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</si>
  <si>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</si>
  <si>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</si>
  <si>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</si>
  <si>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</si>
  <si>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</si>
  <si>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</si>
  <si>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</si>
  <si>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</si>
  <si>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</si>
  <si>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</si>
  <si>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</si>
  <si>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</si>
  <si>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</si>
  <si>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</si>
  <si>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</si>
  <si>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</si>
  <si>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</si>
  <si>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</si>
  <si>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</si>
  <si>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</si>
  <si>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</si>
  <si>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</si>
  <si>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</si>
  <si>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</si>
  <si>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</si>
  <si>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</si>
  <si>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</si>
  <si>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</si>
  <si>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</si>
  <si>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</si>
  <si>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</si>
  <si>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</si>
  <si>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</si>
  <si>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</si>
  <si>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</si>
  <si>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</si>
  <si>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</si>
  <si>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</si>
  <si>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</si>
  <si>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</si>
  <si>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</si>
  <si>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</si>
  <si>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</si>
  <si>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</si>
  <si>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</si>
  <si>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</si>
  <si>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</si>
  <si>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</si>
  <si>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</si>
  <si>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</si>
  <si>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</si>
  <si>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</si>
  <si>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</si>
  <si>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</si>
  <si>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</si>
  <si>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</si>
  <si>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</si>
  <si>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</si>
  <si>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</si>
  <si>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</si>
  <si>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</si>
  <si>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</si>
  <si>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</si>
  <si>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</si>
  <si>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</si>
  <si>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</si>
  <si>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</si>
  <si>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</si>
  <si>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</si>
  <si>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</si>
  <si>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</si>
  <si>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</si>
  <si>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</si>
  <si>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</si>
  <si>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</si>
  <si>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</si>
  <si>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</si>
  <si>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</si>
  <si>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</si>
  <si>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</si>
  <si>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</si>
  <si>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</si>
  <si>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</si>
  <si>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</si>
  <si>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</si>
  <si>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</si>
  <si>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</si>
  <si>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</si>
  <si>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</si>
  <si>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</si>
  <si>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</si>
  <si>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</si>
  <si>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</si>
  <si>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</si>
  <si>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</si>
  <si>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</si>
  <si>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</si>
  <si>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</si>
  <si>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</si>
  <si>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</si>
  <si>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</si>
  <si>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</si>
  <si>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</si>
  <si>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</si>
  <si>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</si>
  <si>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</si>
  <si>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</si>
  <si>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</si>
  <si>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</si>
  <si>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</si>
  <si>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</si>
  <si>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</si>
  <si>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</si>
  <si>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</si>
  <si>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</si>
  <si>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</si>
  <si>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</si>
  <si>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</si>
  <si>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</si>
  <si>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</si>
  <si>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</si>
  <si>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</si>
  <si>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</si>
  <si>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</si>
  <si>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</si>
  <si>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</si>
  <si>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</si>
  <si>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</si>
  <si>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</si>
  <si>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</si>
  <si>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</si>
  <si>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</si>
  <si>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</si>
  <si>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</si>
  <si>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</si>
  <si>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</si>
  <si>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</si>
  <si>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</si>
  <si>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</si>
  <si>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</si>
  <si>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</si>
  <si>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</si>
  <si>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</si>
  <si>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</si>
  <si>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</si>
  <si>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</si>
  <si>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</si>
  <si>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</si>
  <si>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</si>
  <si>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</si>
  <si>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</si>
  <si>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</si>
  <si>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</si>
  <si>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</si>
  <si>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</si>
  <si>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</si>
  <si>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</si>
  <si>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</si>
  <si>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</si>
  <si>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</si>
  <si>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</si>
  <si>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</si>
  <si>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</si>
  <si>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</si>
  <si>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</si>
  <si>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</si>
  <si>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</si>
  <si>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</si>
  <si>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</si>
  <si>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</si>
  <si>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</si>
  <si>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</si>
  <si>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</si>
  <si>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</si>
  <si>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</si>
  <si>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</si>
  <si>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</si>
  <si>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</si>
  <si>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</si>
  <si>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</si>
  <si>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</si>
  <si>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</si>
  <si>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</si>
  <si>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</si>
  <si>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</si>
  <si>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</si>
  <si>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</si>
  <si>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</si>
  <si>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</si>
  <si>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</si>
  <si>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</si>
  <si>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</si>
  <si>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</si>
  <si>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</si>
  <si>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</si>
  <si>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</si>
  <si>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</si>
  <si>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</si>
  <si>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</si>
  <si>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</si>
  <si>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</si>
  <si>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</si>
  <si>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</si>
  <si>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</si>
  <si>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</si>
  <si>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</si>
  <si>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</si>
  <si>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</si>
  <si>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</si>
  <si>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</si>
  <si>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</si>
  <si>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</si>
  <si>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</si>
  <si>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</si>
  <si>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</si>
  <si>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</si>
  <si>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</si>
  <si>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</si>
  <si>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</si>
  <si>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</si>
  <si>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</si>
  <si>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</si>
  <si>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</si>
  <si>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</si>
  <si>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</si>
  <si>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</si>
  <si>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</si>
  <si>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</si>
  <si>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</si>
  <si>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</si>
  <si>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</si>
  <si>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</si>
  <si>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</si>
  <si>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</si>
  <si>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</si>
  <si>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</si>
  <si>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</si>
  <si>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</si>
  <si>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</si>
  <si>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</si>
  <si>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</si>
  <si>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</si>
  <si>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</si>
  <si>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</si>
  <si>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</si>
  <si>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</si>
  <si>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</si>
  <si>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</si>
  <si>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</si>
  <si>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</si>
  <si>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</si>
  <si>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</si>
  <si>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</si>
  <si>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</si>
  <si>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</si>
  <si>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</si>
  <si>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</si>
  <si>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</si>
  <si>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</si>
  <si>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</si>
  <si>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</si>
  <si>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</si>
  <si>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</si>
  <si>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</si>
  <si>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</si>
  <si>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</si>
  <si>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</si>
  <si>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</si>
  <si>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</si>
  <si>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</si>
  <si>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</si>
  <si>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</si>
  <si>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</si>
  <si>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</si>
  <si>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</si>
  <si>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</si>
  <si>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</si>
  <si>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</si>
  <si>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</si>
  <si>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</si>
  <si>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</si>
  <si>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</si>
  <si>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</si>
  <si>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</si>
  <si>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</si>
  <si>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</si>
  <si>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</si>
  <si>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</si>
  <si>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</si>
  <si>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</si>
  <si>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</si>
  <si>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</si>
  <si>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</si>
  <si>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</si>
  <si>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</si>
  <si>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</si>
  <si>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</si>
  <si>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</si>
  <si>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</si>
  <si>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</si>
  <si>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</si>
  <si>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</si>
  <si>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</si>
  <si>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</si>
  <si>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</si>
  <si>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</si>
  <si>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</si>
  <si>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</si>
  <si>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</si>
  <si>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</si>
  <si>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</si>
  <si>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</si>
  <si>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</si>
  <si>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</si>
  <si>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</si>
  <si>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</si>
  <si>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</si>
  <si>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</si>
  <si>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</si>
  <si>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</si>
  <si>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</si>
  <si>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</si>
  <si>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</si>
  <si>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</si>
  <si>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</si>
  <si>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</si>
  <si>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</si>
  <si>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</si>
  <si>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</si>
  <si>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</si>
  <si>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</si>
  <si>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</si>
  <si>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</si>
  <si>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</si>
  <si>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</si>
  <si>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</si>
  <si>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</si>
  <si>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</si>
  <si>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</si>
  <si>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</si>
  <si>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</si>
  <si>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</si>
  <si>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</si>
  <si>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</si>
  <si>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</si>
  <si>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</si>
  <si>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</si>
  <si>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</si>
  <si>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</si>
  <si>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</si>
  <si>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</si>
  <si>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</si>
  <si>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</si>
  <si>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</si>
  <si>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</si>
  <si>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</si>
  <si>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</si>
  <si>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</si>
  <si>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</si>
  <si>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</si>
  <si>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</si>
  <si>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</si>
  <si>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</si>
  <si>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</si>
  <si>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</si>
  <si>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</si>
  <si>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</si>
  <si>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</si>
  <si>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</si>
  <si>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</si>
  <si>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</si>
  <si>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</si>
  <si>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</si>
  <si>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</si>
  <si>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</si>
  <si>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</si>
  <si>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</si>
  <si>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</si>
  <si>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</si>
  <si>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</si>
  <si>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</si>
  <si>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</si>
  <si>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</si>
  <si>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</si>
  <si>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</si>
  <si>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</si>
  <si>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</si>
  <si>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</si>
  <si>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</si>
  <si>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</si>
  <si>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</si>
  <si>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</si>
  <si>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</si>
  <si>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</si>
  <si>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</si>
  <si>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</si>
  <si>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</si>
  <si>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</si>
  <si>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</si>
  <si>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</si>
  <si>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</si>
  <si>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</si>
  <si>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</si>
  <si>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</si>
  <si>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</si>
  <si>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</si>
  <si>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</si>
  <si>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</si>
  <si>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</si>
  <si>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</si>
  <si>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</si>
  <si>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</si>
  <si>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</si>
  <si>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</si>
  <si>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</si>
  <si>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</si>
  <si>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</si>
  <si>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</si>
  <si>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</si>
  <si>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</si>
  <si>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</si>
  <si>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</si>
  <si>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</si>
  <si>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</si>
  <si>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</si>
  <si>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</si>
  <si>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</si>
  <si>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</si>
  <si>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</si>
  <si>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</si>
  <si>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</si>
  <si>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</si>
  <si>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</si>
  <si>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</si>
  <si>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</si>
  <si>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</si>
  <si>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</si>
  <si>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</si>
  <si>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</si>
  <si>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</si>
  <si>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</si>
  <si>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</si>
  <si>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</si>
  <si>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</si>
  <si>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</si>
  <si>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</si>
  <si>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</si>
  <si>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</si>
  <si>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</si>
  <si>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</si>
  <si>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</si>
  <si>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</si>
  <si>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</si>
  <si>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</si>
  <si>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</si>
  <si>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</si>
  <si>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</si>
  <si>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</si>
  <si>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</si>
  <si>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</si>
  <si>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</si>
  <si>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</si>
  <si>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</si>
  <si>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</si>
  <si>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</si>
  <si>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</si>
  <si>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</si>
  <si>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</si>
  <si>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</si>
  <si>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</si>
  <si>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</si>
  <si>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</si>
  <si>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</si>
  <si>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</si>
  <si>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</si>
  <si>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</si>
  <si>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</si>
  <si>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</si>
  <si>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</si>
  <si>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</si>
  <si>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</si>
  <si>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</si>
  <si>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</si>
  <si>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</si>
  <si>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</si>
  <si>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</si>
  <si>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</si>
  <si>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</si>
  <si>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</si>
  <si>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</si>
  <si>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</si>
  <si>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</si>
  <si>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</si>
  <si>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</si>
  <si>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</si>
  <si>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</si>
  <si>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</si>
  <si>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</si>
  <si>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</si>
  <si>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</si>
  <si>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</si>
  <si>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</si>
  <si>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</si>
  <si>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</si>
  <si>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</si>
  <si>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</si>
  <si>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</si>
  <si>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</si>
  <si>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</si>
  <si>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</si>
  <si>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</si>
  <si>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</si>
  <si>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</si>
  <si>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</si>
  <si>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</si>
  <si>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</si>
  <si>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</si>
  <si>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</si>
  <si>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</si>
  <si>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</si>
  <si>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</si>
  <si>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</si>
  <si>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</si>
  <si>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</si>
  <si>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</si>
  <si>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</si>
  <si>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</si>
  <si>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</si>
  <si>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</si>
  <si>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</si>
  <si>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</si>
  <si>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</si>
  <si>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</si>
  <si>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</si>
  <si>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</si>
  <si>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</si>
  <si>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</si>
  <si>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</si>
  <si>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</si>
  <si>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</si>
  <si>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</si>
  <si>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</si>
  <si>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</si>
  <si>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</si>
  <si>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</si>
  <si>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</si>
  <si>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</si>
  <si>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</si>
  <si>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</si>
  <si>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</si>
  <si>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</si>
  <si>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</si>
  <si>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</si>
  <si>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</si>
  <si>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</si>
  <si>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</si>
  <si>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</si>
  <si>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</si>
  <si>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</si>
  <si>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</si>
  <si>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</si>
  <si>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</si>
  <si>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</si>
  <si>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</si>
  <si>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</si>
  <si>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</si>
  <si>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</si>
  <si>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</si>
  <si>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</si>
  <si>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</si>
  <si>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</si>
  <si>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</si>
  <si>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</si>
  <si>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</si>
  <si>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</si>
  <si>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</si>
  <si>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</si>
  <si>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</si>
  <si>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</si>
  <si>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</si>
  <si>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</si>
  <si>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</si>
  <si>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</si>
  <si>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</si>
  <si>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</si>
  <si>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</si>
  <si>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</si>
  <si>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</si>
  <si>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</si>
  <si>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</si>
  <si>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</si>
  <si>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</si>
  <si>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</si>
  <si>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</si>
  <si>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</si>
  <si>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</si>
  <si>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</si>
  <si>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</si>
  <si>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</si>
  <si>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</si>
  <si>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</si>
  <si>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</si>
  <si>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</si>
  <si>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</si>
  <si>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</si>
  <si>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</si>
  <si>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</si>
  <si>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</si>
  <si>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</si>
  <si>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</si>
  <si>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</si>
  <si>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</si>
  <si>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</si>
  <si>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</si>
  <si>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</si>
  <si>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</si>
  <si>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</si>
  <si>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</si>
  <si>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</si>
  <si>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</si>
  <si>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</si>
  <si>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</si>
  <si>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</si>
  <si>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</si>
  <si>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</si>
  <si>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</si>
  <si>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</si>
  <si>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</si>
  <si>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</si>
  <si>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</si>
  <si>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</si>
  <si>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</si>
  <si>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</si>
  <si>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</si>
  <si>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</si>
  <si>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</si>
  <si>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</si>
  <si>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</si>
  <si>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</si>
  <si>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</si>
  <si>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</si>
  <si>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</si>
  <si>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</si>
  <si>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</si>
  <si>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</si>
  <si>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</si>
  <si>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</si>
  <si>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</si>
  <si>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</si>
  <si>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</si>
  <si>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</si>
  <si>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</si>
  <si>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</si>
  <si>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</si>
  <si>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</si>
  <si>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</si>
  <si>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</si>
  <si>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</si>
  <si>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</si>
  <si>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</si>
  <si>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</si>
  <si>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</si>
  <si>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</si>
  <si>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</si>
  <si>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</si>
  <si>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</si>
  <si>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</si>
  <si>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</si>
  <si>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</si>
  <si>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</si>
  <si>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</si>
  <si>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</si>
  <si>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</si>
  <si>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</si>
  <si>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</si>
  <si>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</si>
  <si>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</si>
  <si>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</si>
  <si>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</si>
  <si>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</si>
  <si>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</si>
  <si>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</si>
  <si>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</si>
  <si>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</si>
  <si>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</si>
  <si>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</si>
  <si>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</si>
  <si>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</si>
  <si>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</si>
  <si>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</si>
  <si>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</si>
  <si>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</si>
  <si>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</si>
  <si>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</si>
  <si>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</si>
  <si>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</si>
  <si>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</si>
  <si>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</si>
  <si>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</si>
  <si>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</si>
  <si>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</si>
  <si>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</si>
  <si>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</si>
  <si>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</si>
  <si>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</si>
  <si>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</si>
  <si>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</si>
  <si>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</si>
  <si>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</si>
  <si>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</si>
  <si>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</si>
  <si>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</si>
  <si>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</si>
  <si>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</si>
  <si>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</si>
  <si>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</si>
  <si>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</si>
  <si>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</si>
  <si>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</si>
  <si>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</si>
  <si>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</si>
  <si>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</si>
  <si>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</si>
  <si>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</si>
  <si>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</si>
  <si>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</si>
  <si>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</si>
  <si>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</si>
  <si>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</si>
  <si>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</si>
  <si>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</si>
  <si>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</si>
  <si>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</si>
  <si>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</si>
  <si>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</si>
  <si>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</si>
  <si>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</si>
  <si>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</si>
  <si>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</si>
  <si>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</si>
  <si>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</si>
  <si>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</si>
  <si>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</si>
  <si>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</si>
  <si>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</si>
  <si>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</si>
  <si>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</si>
  <si>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</si>
  <si>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</si>
  <si>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</si>
  <si>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</si>
  <si>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</si>
  <si>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</si>
  <si>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</si>
  <si>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</si>
  <si>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</si>
  <si>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</si>
  <si>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</si>
  <si>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</si>
  <si>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</si>
  <si>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</si>
  <si>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</si>
  <si>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</si>
  <si>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</si>
  <si>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</si>
  <si>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</si>
  <si>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</si>
  <si>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</si>
  <si>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</si>
  <si>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</si>
  <si>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</si>
  <si>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</si>
  <si>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</si>
  <si>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</si>
  <si>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</si>
  <si>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</si>
  <si>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</si>
  <si>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</si>
  <si>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</si>
  <si>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</si>
  <si>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</si>
  <si>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</si>
  <si>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</si>
  <si>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</si>
  <si>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</si>
  <si>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</si>
  <si>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</si>
  <si>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</si>
  <si>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</si>
  <si>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</si>
  <si>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</si>
  <si>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</si>
  <si>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</si>
  <si>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</si>
  <si>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</si>
  <si>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</si>
  <si>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</si>
  <si>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</si>
  <si>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</si>
  <si>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</si>
  <si>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</si>
  <si>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</si>
  <si>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</si>
  <si>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</si>
  <si>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</si>
  <si>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</si>
  <si>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</si>
  <si>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</si>
  <si>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</si>
  <si>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</si>
  <si>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</si>
  <si>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</si>
  <si>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</si>
  <si>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</si>
  <si>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</si>
  <si>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</si>
  <si>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</si>
  <si>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</si>
  <si>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</si>
  <si>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</si>
  <si>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</si>
  <si>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</si>
  <si>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</si>
  <si>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</si>
  <si>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</si>
  <si>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</si>
  <si>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</si>
  <si>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</si>
  <si>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</si>
  <si>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</si>
  <si>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</si>
  <si>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</si>
  <si>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</si>
  <si>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</si>
  <si>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</si>
  <si>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</si>
  <si>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</si>
  <si>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</si>
  <si>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</si>
  <si>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</si>
  <si>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</si>
  <si>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</si>
  <si>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</si>
  <si>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</si>
  <si>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</si>
  <si>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</si>
  <si>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</si>
  <si>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</si>
  <si>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</si>
  <si>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</si>
  <si>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</si>
  <si>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</si>
  <si>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</si>
  <si>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</si>
  <si>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</si>
  <si>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</si>
  <si>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</si>
  <si>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</si>
  <si>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</si>
  <si>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</si>
  <si>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</si>
  <si>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</si>
  <si>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</si>
  <si>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</si>
  <si>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</si>
  <si>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</si>
  <si>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</si>
  <si>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</si>
  <si>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</si>
  <si>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</si>
  <si>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</si>
  <si>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</si>
  <si>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</si>
  <si>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</si>
  <si>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</si>
  <si>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</si>
  <si>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</si>
  <si>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</si>
  <si>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</si>
  <si>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</si>
  <si>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</si>
  <si>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</si>
  <si>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</si>
  <si>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</si>
  <si>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</si>
  <si>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</si>
  <si>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</si>
  <si>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</si>
  <si>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</si>
  <si>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</si>
  <si>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</si>
  <si>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</si>
  <si>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</si>
  <si>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</si>
  <si>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</si>
  <si>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</si>
  <si>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</si>
  <si>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</si>
  <si>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</si>
  <si>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</si>
  <si>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</si>
  <si>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</si>
  <si>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</si>
  <si>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</si>
  <si>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</si>
  <si>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</si>
  <si>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</si>
  <si>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</si>
  <si>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</si>
  <si>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</si>
  <si>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</si>
  <si>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</si>
  <si>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</si>
  <si>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</si>
  <si>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</si>
  <si>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</si>
  <si>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</si>
  <si>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</si>
  <si>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</si>
  <si>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</si>
  <si>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</si>
  <si>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</si>
  <si>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</si>
  <si>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</si>
  <si>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</si>
  <si>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</si>
  <si>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</si>
  <si>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</si>
  <si>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</si>
  <si>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</si>
  <si>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</si>
  <si>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</si>
  <si>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</si>
  <si>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</si>
  <si>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</si>
  <si>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</si>
  <si>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</si>
  <si>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</si>
  <si>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</si>
  <si>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</si>
  <si>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</si>
  <si>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</si>
  <si>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</si>
  <si>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</si>
  <si>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</si>
  <si>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</si>
  <si>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</si>
  <si>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</si>
  <si>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</si>
  <si>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</si>
  <si>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</si>
  <si>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</si>
  <si>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</si>
  <si>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</si>
  <si>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</si>
  <si>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</si>
  <si>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</si>
  <si>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</si>
  <si>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</si>
  <si>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</si>
  <si>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</si>
  <si>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</si>
  <si>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</si>
  <si>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</si>
  <si>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</si>
  <si>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</si>
  <si>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</si>
  <si>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</si>
  <si>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</si>
  <si>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</si>
  <si>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</si>
  <si>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</si>
  <si>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</si>
  <si>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</si>
  <si>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</si>
  <si>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</si>
  <si>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</si>
  <si>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</si>
  <si>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</si>
  <si>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</si>
  <si>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</si>
  <si>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</si>
  <si>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</si>
  <si>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</si>
  <si>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</si>
  <si>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</si>
  <si>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</si>
  <si>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</si>
  <si>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</si>
  <si>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</si>
  <si>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</si>
  <si>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</si>
  <si>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</si>
  <si>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</si>
  <si>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</si>
  <si>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</si>
  <si>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</si>
  <si>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</si>
  <si>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</si>
  <si>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</si>
  <si>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</si>
  <si>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</si>
  <si>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</si>
  <si>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</si>
  <si>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</si>
  <si>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</si>
  <si>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</si>
  <si>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</si>
  <si>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</si>
  <si>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</si>
  <si>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</si>
  <si>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</si>
  <si>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</si>
  <si>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</si>
  <si>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</si>
  <si>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</si>
  <si>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</si>
  <si>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</si>
  <si>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</si>
  <si>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</si>
  <si>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</si>
  <si>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</si>
  <si>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</si>
  <si>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</si>
  <si>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</si>
  <si>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</si>
  <si>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</si>
  <si>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</si>
  <si>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</si>
  <si>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</si>
  <si>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</si>
  <si>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</si>
  <si>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</si>
  <si>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</si>
  <si>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</si>
  <si>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</si>
  <si>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</si>
  <si>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</si>
  <si>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</si>
  <si>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</si>
  <si>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</si>
  <si>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</si>
  <si>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</si>
  <si>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</si>
  <si>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</si>
  <si>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</si>
  <si>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</si>
  <si>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</si>
  <si>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</si>
  <si>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</si>
  <si>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</si>
  <si>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</si>
  <si>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</si>
  <si>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</si>
  <si>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</si>
  <si>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</si>
  <si>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</si>
  <si>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</si>
  <si>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</si>
  <si>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</si>
  <si>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</si>
  <si>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</si>
  <si>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</si>
  <si>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</si>
  <si>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</si>
  <si>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</si>
  <si>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</si>
  <si>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</si>
  <si>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</si>
  <si>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</si>
  <si>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</si>
  <si>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</si>
  <si>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</si>
  <si>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</si>
  <si>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</si>
  <si>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</si>
  <si>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</si>
  <si>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</si>
  <si>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</si>
  <si>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</si>
  <si>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</si>
  <si>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</si>
  <si>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</si>
  <si>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</si>
  <si>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</si>
  <si>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</si>
  <si>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</si>
  <si>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</si>
  <si>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</si>
  <si>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</si>
  <si>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</si>
  <si>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</si>
  <si>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</si>
  <si>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</si>
  <si>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</si>
  <si>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</si>
  <si>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</si>
  <si>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</si>
  <si>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</si>
  <si>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</si>
  <si>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</si>
  <si>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</si>
  <si>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</si>
  <si>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</si>
  <si>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</si>
  <si>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</si>
  <si>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</si>
  <si>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</si>
  <si>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</si>
  <si>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</si>
  <si>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</si>
  <si>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</si>
  <si>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</si>
  <si>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</si>
  <si>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</si>
  <si>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</si>
  <si>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</si>
  <si>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</si>
  <si>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</si>
  <si>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</si>
  <si>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</si>
  <si>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</si>
  <si>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</si>
  <si>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</si>
  <si>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</si>
  <si>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</si>
  <si>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</si>
  <si>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</si>
  <si>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</si>
  <si>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</si>
  <si>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</si>
  <si>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</si>
  <si>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</si>
  <si>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</si>
  <si>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</si>
  <si>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</si>
  <si>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</si>
  <si>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</si>
  <si>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</si>
  <si>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</si>
  <si>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</si>
  <si>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</si>
  <si>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</si>
  <si>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</si>
  <si>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</si>
  <si>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</si>
  <si>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</si>
  <si>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</si>
  <si>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</si>
  <si>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</si>
  <si>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</si>
  <si>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</si>
  <si>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</si>
  <si>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</si>
  <si>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</si>
  <si>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</si>
  <si>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</si>
  <si>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</si>
  <si>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</si>
  <si>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</si>
  <si>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</si>
  <si>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</si>
  <si>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</si>
  <si>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</si>
  <si>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</si>
  <si>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</si>
  <si>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</si>
  <si>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</si>
  <si>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</si>
  <si>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</si>
  <si>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</si>
  <si>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</si>
  <si>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</si>
  <si>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</si>
  <si>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</si>
  <si>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</si>
  <si>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</si>
  <si>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</si>
  <si>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</si>
  <si>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</si>
  <si>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</si>
  <si>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</si>
  <si>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</si>
  <si>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</si>
  <si>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</si>
  <si>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</si>
  <si>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</si>
  <si>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</si>
  <si>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</si>
  <si>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</si>
  <si>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</si>
  <si>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</si>
  <si>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</si>
  <si>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</si>
  <si>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</si>
  <si>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</si>
  <si>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</si>
  <si>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</si>
  <si>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</si>
  <si>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</si>
  <si>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</si>
  <si>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</si>
  <si>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</si>
  <si>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</si>
  <si>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</si>
  <si>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</si>
  <si>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</si>
  <si>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</si>
  <si>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</si>
  <si>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</si>
  <si>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</si>
  <si>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</si>
  <si>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</si>
  <si>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</si>
  <si>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</si>
  <si>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</si>
  <si>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</si>
  <si>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</si>
  <si>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</si>
  <si>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</si>
  <si>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</si>
  <si>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</si>
  <si>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</si>
  <si>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</si>
  <si>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</si>
  <si>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</si>
  <si>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</si>
  <si>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</si>
  <si>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</si>
  <si>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</si>
  <si>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</si>
  <si>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</si>
  <si>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</si>
  <si>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</si>
  <si>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</si>
  <si>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</si>
  <si>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</si>
  <si>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</si>
  <si>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</si>
  <si>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</si>
  <si>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</si>
  <si>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</si>
  <si>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</si>
  <si>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</si>
  <si>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</si>
  <si>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</si>
  <si>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</si>
  <si>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</si>
  <si>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</si>
  <si>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</si>
  <si>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</si>
  <si>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</si>
  <si>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</si>
  <si>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</si>
  <si>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</si>
  <si>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</si>
  <si>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</si>
  <si>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</si>
  <si>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</si>
  <si>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</si>
  <si>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</si>
  <si>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</si>
  <si>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</si>
  <si>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</si>
  <si>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</si>
  <si>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</si>
  <si>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</si>
  <si>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</si>
  <si>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</si>
  <si>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</si>
  <si>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</si>
  <si>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</si>
  <si>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</si>
  <si>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</si>
  <si>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</si>
  <si>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</si>
  <si>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</si>
  <si>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</si>
  <si>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</si>
  <si>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</si>
  <si>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</si>
  <si>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</si>
  <si>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</si>
  <si>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</si>
  <si>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</si>
  <si>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</si>
  <si>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</si>
  <si>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</si>
  <si>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</si>
  <si>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</si>
  <si>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</si>
  <si>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</si>
  <si>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</si>
  <si>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</si>
  <si>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</si>
  <si>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</si>
  <si>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</si>
  <si>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</si>
  <si>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</si>
  <si>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</si>
  <si>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</si>
  <si>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</si>
  <si>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</si>
  <si>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</si>
  <si>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</si>
  <si>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</si>
  <si>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</si>
  <si>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</si>
  <si>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</si>
  <si>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</si>
  <si>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</si>
  <si>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</si>
  <si>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</si>
  <si>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</si>
  <si>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</si>
  <si>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</si>
  <si>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</si>
  <si>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</si>
  <si>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</si>
  <si>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</si>
  <si>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</si>
  <si>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</si>
  <si>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</si>
  <si>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</si>
  <si>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</si>
  <si>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</si>
  <si>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</si>
  <si>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</si>
  <si>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</si>
  <si>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</si>
  <si>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</si>
  <si>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</si>
  <si>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</si>
  <si>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</si>
  <si>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</si>
  <si>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</si>
  <si>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</si>
  <si>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</si>
  <si>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</si>
  <si>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</si>
  <si>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</si>
  <si>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</si>
  <si>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</si>
  <si>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</si>
  <si>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</si>
  <si>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</si>
  <si>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</si>
  <si>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</si>
  <si>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</si>
  <si>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</si>
  <si>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</si>
  <si>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</si>
  <si>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</si>
  <si>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</si>
  <si>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</si>
  <si>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</si>
  <si>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</si>
  <si>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</si>
  <si>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</si>
  <si>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</si>
  <si>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</si>
  <si>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</si>
  <si>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</si>
  <si>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</si>
  <si>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</si>
  <si>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</si>
  <si>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</si>
  <si>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</si>
  <si>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</si>
  <si>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</si>
  <si>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</si>
  <si>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</si>
  <si>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</si>
  <si>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</si>
  <si>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</si>
  <si>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</si>
  <si>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</si>
  <si>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</si>
  <si>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</si>
  <si>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</si>
  <si>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</si>
  <si>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</si>
  <si>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</si>
  <si>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</si>
  <si>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</si>
  <si>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</si>
  <si>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</si>
  <si>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</si>
  <si>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</si>
  <si>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</si>
  <si>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</si>
  <si>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</si>
  <si>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</si>
  <si>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</si>
  <si>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</si>
  <si>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</si>
  <si>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</si>
  <si>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</si>
  <si>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</si>
  <si>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</si>
  <si>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</si>
  <si>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</si>
  <si>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</si>
  <si>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</si>
  <si>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</si>
  <si>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</si>
  <si>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</si>
  <si>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</si>
  <si>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</si>
  <si>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</si>
  <si>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</si>
  <si>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</si>
  <si>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</si>
  <si>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</si>
  <si>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</si>
  <si>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</si>
  <si>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</si>
  <si>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</si>
  <si>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</si>
  <si>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</si>
  <si>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</si>
  <si>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</si>
  <si>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</si>
  <si>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</si>
  <si>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</si>
  <si>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</si>
  <si>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</si>
  <si>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</si>
  <si>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</si>
  <si>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</si>
  <si>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</si>
  <si>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</si>
  <si>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</si>
  <si>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</si>
  <si>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</si>
  <si>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</si>
  <si>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</si>
  <si>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</si>
  <si>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</si>
  <si>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</si>
  <si>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</si>
  <si>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</si>
  <si>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</si>
  <si>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</si>
  <si>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</si>
  <si>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</si>
  <si>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</si>
  <si>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</si>
  <si>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</si>
  <si>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</si>
  <si>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</si>
  <si>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</si>
  <si>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</si>
  <si>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</si>
  <si>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</si>
  <si>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</si>
  <si>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</si>
  <si>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</si>
  <si>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</si>
  <si>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</si>
  <si>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</si>
  <si>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</si>
  <si>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</si>
  <si>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</si>
  <si>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</si>
  <si>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</si>
  <si>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</si>
  <si>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</si>
  <si>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</si>
  <si>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</si>
  <si>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</si>
  <si>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</si>
  <si>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</si>
  <si>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</si>
  <si>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</si>
  <si>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</si>
  <si>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</si>
  <si>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</si>
  <si>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</si>
  <si>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</si>
  <si>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</si>
  <si>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</si>
  <si>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</si>
  <si>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</si>
  <si>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</si>
  <si>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</si>
  <si>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</si>
  <si>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</si>
  <si>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</si>
  <si>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</si>
  <si>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</si>
  <si>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</si>
  <si>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</si>
  <si>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</si>
  <si>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</si>
  <si>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</si>
  <si>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</si>
  <si>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</si>
  <si>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</si>
  <si>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</si>
  <si>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</si>
  <si>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</si>
  <si>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</si>
  <si>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</si>
  <si>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</si>
  <si>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</si>
  <si>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</si>
  <si>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</si>
  <si>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</si>
  <si>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</si>
  <si>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</si>
  <si>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</si>
  <si>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</si>
  <si>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</si>
  <si>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</si>
  <si>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</si>
  <si>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</si>
  <si>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</si>
  <si>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</si>
  <si>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</si>
  <si>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</si>
  <si>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</si>
  <si>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</si>
  <si>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</si>
  <si>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</si>
  <si>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</si>
  <si>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</si>
  <si>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</si>
  <si>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</si>
  <si>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</si>
  <si>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</si>
  <si>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</si>
  <si>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</si>
  <si>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</si>
  <si>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</si>
  <si>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</si>
  <si>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</si>
  <si>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</si>
  <si>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</si>
  <si>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</si>
  <si>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</si>
  <si>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</si>
  <si>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</si>
  <si>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</si>
  <si>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</si>
  <si>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</si>
  <si>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</si>
  <si>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</si>
  <si>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</si>
  <si>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</si>
  <si>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</si>
  <si>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</si>
  <si>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</si>
  <si>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</si>
  <si>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</si>
  <si>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</si>
  <si>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</si>
  <si>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</si>
  <si>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</si>
  <si>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</si>
  <si>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</si>
  <si>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</si>
  <si>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</si>
  <si>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</si>
  <si>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</si>
  <si>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</si>
  <si>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</si>
  <si>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</si>
  <si>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</si>
  <si>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</si>
  <si>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</si>
  <si>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</si>
  <si>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</si>
  <si>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</si>
  <si>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</si>
  <si>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</si>
  <si>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</si>
  <si>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</si>
  <si>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</si>
  <si>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</si>
  <si>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</si>
  <si>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</si>
  <si>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</si>
  <si>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</si>
  <si>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</si>
  <si>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</si>
  <si>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</si>
  <si>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</si>
  <si>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</si>
  <si>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</si>
  <si>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</si>
  <si>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</si>
  <si>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</si>
  <si>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</si>
  <si>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</si>
  <si>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</si>
  <si>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</si>
  <si>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</si>
  <si>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</si>
  <si>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</si>
  <si>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</si>
  <si>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</si>
  <si>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</si>
  <si>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</si>
  <si>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</si>
  <si>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</si>
  <si>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</si>
  <si>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</si>
  <si>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</si>
  <si>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</si>
  <si>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</si>
  <si>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</si>
  <si>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</si>
  <si>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</si>
  <si>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</si>
  <si>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</si>
  <si>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</si>
  <si>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</si>
  <si>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</si>
  <si>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</si>
  <si>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</si>
  <si>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</si>
  <si>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</si>
  <si>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</si>
  <si>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</si>
  <si>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</si>
  <si>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</si>
  <si>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</si>
  <si>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</si>
  <si>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</si>
  <si>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</si>
  <si>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</si>
  <si>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</si>
  <si>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</si>
  <si>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</si>
  <si>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</si>
  <si>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</si>
  <si>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</si>
  <si>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</si>
  <si>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</si>
  <si>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</si>
  <si>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</si>
  <si>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</si>
  <si>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</si>
  <si>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</si>
  <si>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</si>
  <si>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</si>
  <si>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</si>
  <si>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</si>
  <si>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</si>
  <si>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</si>
  <si>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</si>
  <si>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</si>
  <si>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</si>
  <si>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</si>
  <si>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</si>
  <si>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</si>
  <si>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</si>
  <si>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</si>
  <si>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</si>
  <si>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</si>
  <si>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</si>
  <si>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</si>
  <si>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</si>
  <si>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</si>
  <si>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</si>
  <si>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</si>
  <si>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</si>
  <si>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</si>
  <si>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</si>
  <si>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</si>
  <si>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</si>
  <si>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</si>
  <si>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</si>
  <si>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</si>
  <si>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</si>
  <si>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</si>
  <si>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</si>
  <si>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</si>
  <si>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</si>
  <si>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</si>
  <si>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</si>
  <si>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</si>
  <si>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</si>
  <si>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</si>
  <si>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</si>
  <si>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</si>
  <si>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</si>
  <si>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</si>
  <si>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</si>
  <si>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</si>
  <si>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</si>
  <si>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</si>
  <si>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</si>
  <si>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</si>
  <si>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</si>
  <si>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</si>
  <si>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</si>
  <si>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</si>
  <si>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</si>
  <si>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</si>
  <si>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</si>
  <si>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</si>
  <si>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</si>
  <si>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</si>
  <si>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</si>
  <si>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</si>
  <si>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</si>
  <si>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</si>
  <si>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</si>
  <si>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</si>
  <si>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</si>
  <si>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</si>
  <si>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</si>
  <si>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</si>
  <si>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</si>
  <si>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</si>
  <si>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</si>
  <si>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</si>
  <si>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</si>
  <si>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</si>
  <si>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</si>
  <si>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</si>
  <si>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</si>
  <si>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</si>
  <si>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</si>
  <si>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</si>
  <si>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</si>
  <si>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</si>
  <si>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</si>
  <si>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</si>
  <si>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</si>
  <si>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</si>
  <si>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</si>
  <si>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</si>
  <si>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</si>
  <si>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</si>
  <si>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</si>
  <si>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</si>
  <si>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</si>
  <si>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</si>
  <si>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</si>
  <si>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</si>
  <si>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</si>
  <si>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</si>
  <si>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</si>
  <si>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</si>
  <si>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</si>
  <si>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</si>
  <si>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</si>
  <si>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</si>
  <si>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</si>
  <si>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</si>
  <si>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</si>
  <si>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</si>
  <si>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</si>
  <si>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</si>
  <si>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</si>
  <si>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</si>
  <si>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</si>
  <si>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</si>
  <si>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</si>
  <si>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</si>
  <si>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</si>
  <si>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</si>
  <si>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</si>
  <si>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</si>
  <si>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</si>
  <si>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</si>
  <si>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</si>
  <si>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</si>
  <si>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</si>
  <si>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</si>
  <si>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</si>
  <si>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</si>
  <si>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</si>
  <si>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</si>
  <si>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</si>
  <si>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</si>
  <si>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</si>
  <si>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</si>
  <si>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</si>
  <si>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</si>
  <si>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</si>
  <si>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</si>
  <si>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</si>
  <si>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</si>
  <si>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</si>
  <si>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</si>
  <si>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</si>
  <si>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</si>
  <si>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</si>
  <si>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</si>
  <si>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</si>
  <si>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</si>
  <si>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</si>
  <si>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</si>
  <si>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</si>
  <si>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</si>
  <si>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</si>
  <si>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</si>
  <si>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</si>
  <si>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</si>
  <si>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</si>
  <si>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</si>
  <si>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</si>
  <si>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</si>
  <si>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</si>
  <si>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</si>
  <si>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</si>
  <si>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</si>
  <si>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</si>
  <si>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</si>
  <si>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</si>
  <si>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</si>
  <si>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</si>
  <si>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</si>
  <si>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</si>
  <si>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</si>
  <si>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</si>
  <si>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</si>
  <si>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</si>
  <si>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</si>
  <si>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</si>
  <si>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</si>
  <si>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</si>
  <si>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</si>
  <si>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</si>
  <si>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</si>
  <si>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</si>
  <si>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</si>
  <si>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</si>
  <si>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</si>
  <si>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</si>
  <si>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</si>
  <si>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</si>
  <si>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</si>
  <si>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</si>
  <si>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</si>
  <si>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</si>
  <si>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</si>
  <si>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</si>
  <si>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</si>
  <si>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</si>
  <si>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</si>
  <si>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</si>
  <si>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</si>
  <si>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</si>
  <si>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</si>
  <si>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</si>
  <si>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</si>
  <si>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</si>
  <si>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</si>
  <si>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</si>
  <si>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</si>
  <si>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</si>
  <si>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</si>
  <si>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</si>
  <si>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</si>
  <si>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</si>
  <si>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</si>
  <si>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</si>
  <si>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</si>
  <si>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</si>
  <si>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</si>
  <si>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</si>
  <si>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</si>
  <si>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</si>
  <si>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</si>
  <si>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</si>
  <si>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</si>
  <si>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</si>
  <si>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</si>
  <si>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</si>
  <si>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</si>
  <si>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</si>
  <si>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</si>
  <si>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</si>
  <si>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</si>
  <si>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</si>
  <si>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</si>
  <si>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</si>
  <si>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</si>
  <si>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</si>
  <si>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</si>
  <si>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</si>
  <si>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</si>
  <si>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</si>
  <si>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</si>
  <si>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</si>
  <si>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</si>
  <si>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</si>
  <si>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</si>
  <si>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</si>
  <si>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</si>
  <si>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</si>
  <si>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</si>
  <si>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</si>
  <si>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</si>
  <si>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</si>
  <si>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</si>
  <si>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</si>
  <si>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</si>
  <si>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</si>
  <si>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</si>
  <si>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</si>
  <si>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</si>
  <si>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</si>
  <si>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</si>
  <si>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</si>
  <si>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</si>
  <si>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</si>
  <si>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</si>
  <si>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</si>
  <si>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</si>
  <si>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</si>
  <si>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</si>
  <si>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</si>
  <si>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</si>
  <si>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</si>
  <si>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</si>
  <si>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</si>
  <si>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</si>
  <si>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</si>
  <si>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</si>
  <si>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</si>
  <si>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</si>
  <si>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</si>
  <si>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</si>
  <si>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</si>
  <si>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</si>
  <si>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</si>
  <si>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</si>
  <si>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</si>
  <si>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</si>
  <si>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</si>
  <si>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</si>
  <si>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</si>
  <si>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</si>
  <si>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</si>
  <si>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</si>
  <si>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</si>
  <si>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</si>
  <si>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</si>
  <si>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</si>
  <si>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</si>
  <si>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</si>
  <si>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</si>
  <si>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</si>
  <si>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</si>
  <si>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</si>
  <si>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</si>
  <si>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</si>
  <si>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</si>
  <si>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</si>
  <si>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</si>
  <si>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</si>
  <si>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</si>
  <si>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</si>
  <si>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</si>
  <si>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</si>
  <si>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</si>
  <si>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</si>
  <si>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</si>
  <si>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</si>
  <si>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</si>
  <si>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</si>
  <si>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</si>
  <si>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</si>
  <si>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</si>
  <si>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</si>
  <si>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</si>
  <si>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</si>
  <si>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</si>
  <si>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</si>
  <si>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</si>
  <si>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</si>
  <si>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</si>
  <si>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</si>
  <si>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</si>
  <si>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</si>
  <si>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</si>
  <si>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</si>
  <si>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</si>
  <si>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</si>
  <si>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</si>
  <si>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</si>
  <si>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</si>
  <si>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</si>
  <si>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</si>
  <si>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</si>
  <si>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</si>
  <si>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</si>
  <si>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</si>
  <si>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</si>
  <si>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</si>
  <si>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</si>
  <si>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</si>
  <si>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</si>
  <si>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</si>
  <si>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</si>
  <si>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</si>
  <si>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</si>
  <si>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</si>
  <si>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</si>
  <si>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</si>
  <si>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</si>
  <si>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</si>
  <si>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</si>
  <si>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</si>
  <si>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</si>
  <si>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</si>
  <si>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</si>
  <si>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</si>
  <si>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</si>
  <si>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</si>
  <si>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</si>
  <si>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</si>
  <si>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</si>
  <si>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</si>
  <si>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</si>
  <si>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</si>
  <si>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</si>
  <si>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</si>
  <si>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</si>
  <si>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</si>
  <si>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</si>
  <si>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</si>
  <si>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</si>
  <si>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</si>
  <si>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</si>
  <si>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</si>
  <si>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</si>
  <si>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</si>
  <si>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</si>
  <si>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</si>
  <si>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</si>
  <si>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</si>
  <si>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</si>
  <si>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</si>
  <si>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</si>
  <si>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</si>
  <si>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</si>
  <si>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</si>
  <si>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</si>
  <si>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</si>
  <si>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</si>
  <si>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</si>
  <si>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</si>
  <si>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</si>
  <si>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</si>
  <si>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</si>
  <si>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</si>
  <si>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</si>
  <si>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</si>
  <si>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</si>
  <si>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</si>
  <si>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</si>
  <si>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</si>
  <si>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</si>
  <si>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</si>
  <si>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</si>
  <si>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</si>
  <si>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</si>
  <si>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</si>
  <si>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</si>
  <si>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</si>
  <si>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</si>
  <si>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</si>
  <si>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</si>
  <si>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</si>
  <si>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</si>
  <si>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</si>
  <si>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</si>
  <si>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</si>
  <si>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</si>
  <si>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</si>
  <si>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</si>
  <si>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</si>
  <si>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</si>
  <si>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</si>
  <si>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</si>
  <si>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</si>
  <si>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</si>
  <si>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</si>
  <si>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</si>
  <si>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</si>
  <si>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</si>
  <si>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</si>
  <si>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</si>
  <si>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</si>
  <si>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</si>
  <si>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</si>
  <si>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</si>
  <si>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</si>
  <si>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</si>
  <si>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</si>
  <si>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</si>
  <si>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</si>
  <si>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</si>
  <si>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</si>
  <si>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</si>
  <si>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</si>
  <si>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</si>
  <si>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</si>
  <si>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</si>
  <si>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</si>
  <si>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</si>
  <si>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</si>
  <si>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</si>
  <si>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</si>
  <si>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</si>
  <si>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</si>
  <si>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</si>
  <si>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</si>
  <si>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</si>
  <si>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</si>
  <si>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</si>
  <si>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</si>
  <si>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</si>
  <si>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</si>
  <si>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</si>
  <si>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</si>
  <si>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</si>
  <si>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</si>
  <si>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</si>
  <si>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</si>
  <si>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</si>
  <si>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</si>
  <si>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</si>
  <si>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</si>
  <si>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</si>
  <si>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</si>
  <si>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</si>
  <si>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</si>
  <si>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</si>
  <si>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</si>
  <si>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</si>
  <si>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</si>
  <si>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</si>
  <si>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</si>
  <si>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</si>
  <si>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</si>
  <si>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</si>
  <si>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</si>
  <si>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</si>
  <si>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</si>
  <si>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</si>
  <si>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</si>
  <si>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</si>
  <si>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</si>
  <si>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</si>
  <si>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</si>
  <si>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</si>
  <si>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</si>
  <si>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</si>
  <si>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</si>
  <si>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</si>
  <si>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</si>
  <si>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</si>
  <si>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</si>
  <si>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</si>
  <si>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</si>
  <si>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</si>
  <si>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</si>
  <si>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</si>
  <si>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</si>
  <si>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</si>
  <si>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</si>
  <si>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</si>
  <si>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</si>
  <si>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</si>
  <si>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</si>
  <si>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</si>
  <si>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</si>
  <si>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</si>
  <si>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</si>
  <si>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</si>
  <si>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</si>
  <si>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</si>
  <si>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</si>
  <si>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</si>
  <si>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</si>
  <si>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</si>
  <si>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</si>
  <si>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</si>
  <si>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</si>
  <si>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</si>
  <si>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</si>
  <si>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</si>
  <si>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</si>
  <si>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</si>
  <si>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</si>
  <si>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</si>
  <si>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</si>
  <si>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</si>
  <si>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</si>
  <si>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</si>
  <si>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</si>
  <si>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</si>
  <si>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</si>
  <si>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</si>
  <si>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</si>
  <si>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</si>
  <si>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</si>
  <si>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</si>
  <si>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</si>
  <si>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</si>
  <si>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</si>
  <si>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</si>
  <si>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</si>
  <si>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</si>
  <si>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</si>
  <si>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</si>
  <si>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</si>
  <si>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</si>
  <si>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</si>
  <si>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</si>
  <si>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</si>
  <si>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</si>
  <si>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</si>
  <si>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</si>
  <si>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</si>
  <si>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</si>
  <si>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</si>
  <si>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</si>
  <si>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</si>
  <si>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</si>
  <si>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</si>
  <si>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</si>
  <si>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</si>
  <si>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</si>
  <si>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</si>
  <si>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</si>
  <si>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</si>
  <si>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</si>
  <si>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</si>
  <si>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</si>
  <si>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</si>
  <si>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</si>
  <si>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</si>
  <si>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</si>
  <si>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</si>
  <si>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</si>
  <si>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</si>
  <si>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</si>
  <si>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</si>
  <si>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</si>
  <si>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</si>
  <si>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</si>
  <si>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</si>
  <si>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</si>
  <si>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</si>
  <si>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</si>
  <si>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</si>
  <si>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</si>
  <si>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</si>
  <si>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</si>
  <si>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</si>
  <si>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</si>
  <si>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</si>
  <si>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</si>
  <si>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</si>
  <si>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</si>
  <si>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</si>
  <si>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</si>
  <si>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</si>
  <si>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</si>
  <si>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</si>
  <si>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</si>
  <si>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</si>
  <si>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</si>
  <si>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</si>
  <si>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</si>
  <si>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</si>
  <si>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</si>
  <si>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</si>
  <si>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</si>
  <si>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</si>
  <si>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</si>
  <si>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</si>
  <si>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</si>
  <si>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</si>
  <si>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</si>
  <si>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</si>
  <si>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</si>
  <si>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</si>
  <si>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</si>
  <si>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</si>
  <si>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</si>
  <si>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</si>
  <si>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</si>
  <si>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</si>
  <si>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</si>
  <si>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</si>
  <si>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</si>
  <si>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</si>
  <si>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</si>
  <si>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</si>
  <si>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</si>
  <si>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</si>
  <si>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</si>
  <si>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</si>
  <si>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</si>
  <si>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</si>
  <si>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</si>
  <si>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</si>
  <si>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</si>
  <si>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</si>
  <si>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</si>
  <si>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</si>
  <si>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</si>
  <si>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</si>
  <si>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</si>
  <si>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</si>
  <si>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</si>
  <si>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</si>
  <si>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</si>
  <si>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</si>
  <si>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</si>
  <si>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</si>
  <si>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</si>
  <si>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</si>
  <si>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</si>
  <si>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</si>
  <si>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</si>
  <si>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</si>
  <si>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</si>
  <si>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</si>
  <si>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</si>
  <si>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</si>
  <si>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</si>
  <si>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</si>
  <si>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</si>
  <si>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</si>
  <si>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</si>
  <si>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</si>
  <si>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</si>
  <si>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</si>
  <si>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</si>
  <si>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</si>
  <si>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</si>
  <si>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</si>
  <si>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</si>
  <si>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</si>
  <si>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</si>
  <si>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</si>
  <si>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</si>
  <si>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</si>
  <si>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</si>
  <si>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</si>
  <si>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</si>
  <si>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</si>
  <si>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</si>
  <si>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</si>
  <si>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</si>
  <si>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</si>
  <si>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</si>
  <si>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</si>
  <si>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</si>
  <si>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</si>
  <si>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</si>
  <si>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</si>
  <si>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</si>
  <si>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</si>
  <si>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</si>
  <si>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</si>
  <si>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</si>
  <si>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</si>
  <si>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</si>
  <si>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</si>
  <si>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</si>
  <si>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</si>
  <si>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</si>
  <si>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</si>
  <si>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</si>
  <si>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</si>
  <si>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</si>
  <si>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</si>
  <si>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</si>
  <si>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</si>
  <si>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</si>
  <si>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</si>
  <si>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</si>
  <si>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</si>
  <si>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</si>
  <si>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</si>
  <si>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</si>
  <si>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</si>
  <si>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</si>
  <si>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</si>
  <si>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</si>
  <si>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</si>
  <si>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</si>
  <si>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</si>
  <si>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</si>
  <si>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</si>
  <si>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</si>
  <si>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</si>
  <si>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</si>
  <si>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</si>
  <si>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</si>
  <si>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</si>
  <si>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</si>
  <si>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</si>
  <si>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</si>
  <si>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</si>
  <si>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</si>
  <si>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</si>
  <si>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</si>
  <si>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</si>
  <si>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</si>
  <si>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</si>
  <si>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</si>
  <si>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</si>
  <si>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</si>
  <si>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</si>
  <si>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</si>
  <si>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</si>
  <si>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</si>
  <si>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</si>
  <si>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</si>
  <si>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</si>
  <si>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</si>
  <si>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</si>
  <si>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</si>
  <si>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</si>
  <si>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</si>
  <si>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</si>
  <si>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</si>
  <si>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</si>
  <si>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</si>
  <si>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</si>
  <si>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</si>
  <si>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</si>
  <si>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</si>
  <si>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</si>
  <si>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</si>
  <si>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</si>
  <si>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</si>
  <si>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</si>
  <si>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</si>
  <si>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</si>
  <si>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</si>
  <si>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</si>
  <si>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</si>
  <si>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</si>
  <si>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</si>
  <si>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</si>
  <si>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</si>
  <si>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</si>
  <si>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</si>
  <si>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</si>
  <si>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</si>
  <si>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</si>
  <si>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</si>
  <si>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</si>
  <si>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</si>
  <si>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</si>
  <si>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</si>
  <si>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</si>
  <si>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</si>
  <si>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</si>
  <si>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</si>
  <si>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</si>
  <si>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</si>
  <si>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</si>
  <si>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</si>
  <si>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</si>
  <si>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</si>
  <si>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</si>
  <si>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</si>
  <si>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</si>
  <si>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</si>
  <si>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</si>
  <si>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</si>
  <si>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</si>
  <si>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</si>
  <si>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</si>
  <si>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</si>
  <si>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</si>
  <si>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</si>
  <si>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</si>
  <si>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</si>
  <si>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</si>
  <si>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</si>
  <si>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</si>
  <si>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</si>
  <si>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</si>
  <si>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</si>
  <si>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</si>
  <si>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</si>
  <si>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</si>
  <si>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</si>
  <si>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</si>
  <si>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</si>
  <si>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</si>
  <si>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</si>
  <si>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</si>
  <si>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</si>
  <si>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</si>
  <si>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</si>
  <si>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</si>
  <si>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</si>
  <si>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</si>
  <si>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</si>
  <si>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</si>
  <si>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</si>
  <si>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</si>
  <si>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</si>
  <si>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</si>
  <si>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</si>
  <si>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</si>
  <si>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</si>
  <si>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</si>
  <si>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</si>
  <si>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</si>
  <si>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</si>
  <si>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</si>
  <si>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</si>
  <si>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</si>
  <si>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</si>
  <si>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</si>
  <si>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</si>
  <si>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</si>
  <si>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</si>
  <si>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</si>
  <si>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</si>
  <si>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</si>
  <si>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</si>
  <si>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</si>
  <si>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</si>
  <si>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</si>
  <si>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</si>
  <si>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</si>
  <si>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</si>
  <si>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</si>
  <si>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</si>
  <si>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</si>
  <si>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</si>
  <si>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</si>
  <si>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</si>
  <si>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</si>
  <si>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</si>
  <si>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</si>
  <si>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</si>
  <si>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</si>
  <si>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</si>
  <si>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</si>
  <si>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</si>
  <si>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</si>
  <si>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</si>
  <si>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</si>
  <si>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</si>
  <si>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</si>
  <si>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</si>
  <si>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</si>
  <si>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</si>
  <si>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</si>
  <si>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</si>
  <si>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</si>
  <si>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</si>
  <si>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</si>
  <si>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</si>
  <si>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</si>
  <si>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</si>
  <si>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</si>
  <si>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</si>
  <si>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</si>
  <si>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</si>
  <si>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</si>
  <si>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</si>
  <si>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</si>
  <si>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</si>
  <si>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</si>
  <si>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</si>
  <si>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</si>
  <si>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</si>
  <si>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</si>
  <si>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</si>
  <si>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</si>
  <si>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</si>
  <si>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</si>
  <si>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</si>
  <si>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</si>
  <si>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</si>
  <si>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</si>
  <si>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</si>
  <si>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</si>
  <si>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</si>
  <si>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</si>
  <si>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</si>
  <si>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</si>
  <si>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</si>
  <si>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</si>
  <si>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</si>
  <si>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</si>
  <si>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</si>
  <si>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</si>
  <si>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</si>
  <si>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</si>
  <si>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</si>
  <si>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</si>
  <si>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</si>
  <si>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</si>
  <si>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</si>
  <si>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</si>
  <si>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</si>
  <si>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</si>
  <si>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</si>
  <si>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</si>
  <si>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</si>
  <si>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</si>
  <si>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</si>
  <si>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</si>
  <si>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</si>
  <si>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</si>
  <si>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</si>
  <si>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</si>
  <si>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</si>
  <si>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</si>
  <si>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</si>
  <si>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</si>
  <si>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</si>
  <si>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</si>
  <si>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</si>
  <si>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</si>
  <si>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</si>
  <si>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</si>
  <si>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</si>
  <si>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</si>
  <si>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</si>
  <si>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</si>
  <si>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</si>
  <si>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</si>
  <si>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</si>
  <si>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</si>
  <si>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</si>
  <si>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</si>
  <si>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</si>
  <si>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</si>
  <si>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</si>
  <si>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</si>
  <si>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</si>
  <si>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</si>
  <si>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</si>
  <si>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</si>
  <si>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</si>
  <si>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</si>
  <si>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</si>
  <si>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</si>
  <si>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</si>
  <si>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</si>
  <si>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</si>
  <si>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</si>
  <si>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</si>
  <si>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</si>
  <si>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</si>
  <si>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</si>
  <si>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</si>
  <si>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</si>
  <si>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</si>
  <si>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</si>
  <si>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</si>
  <si>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</si>
  <si>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</si>
  <si>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</si>
  <si>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</si>
  <si>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</si>
  <si>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</si>
  <si>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</si>
  <si>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</si>
  <si>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</si>
  <si>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</si>
  <si>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</si>
  <si>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</si>
  <si>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</si>
  <si>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</si>
  <si>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</si>
  <si>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</si>
  <si>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</si>
  <si>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</si>
  <si>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</si>
  <si>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</si>
  <si>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</si>
  <si>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</si>
  <si>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</si>
  <si>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</si>
  <si>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</si>
  <si>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</si>
  <si>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</si>
  <si>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</si>
  <si>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</si>
  <si>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</si>
  <si>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</si>
  <si>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</si>
  <si>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</si>
  <si>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</si>
  <si>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</si>
  <si>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</si>
  <si>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</si>
  <si>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</si>
  <si>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</si>
  <si>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</si>
  <si>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</si>
  <si>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</si>
  <si>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</si>
  <si>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</si>
  <si>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</si>
  <si>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</si>
  <si>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</si>
  <si>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</si>
  <si>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</si>
  <si>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</si>
  <si>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</si>
  <si>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</si>
  <si>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</si>
  <si>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</si>
  <si>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</si>
  <si>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</si>
  <si>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</si>
  <si>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</si>
  <si>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</si>
  <si>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</si>
  <si>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</si>
  <si>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</si>
  <si>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</si>
  <si>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</si>
  <si>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</si>
  <si>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</si>
  <si>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</si>
  <si>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</si>
  <si>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</si>
  <si>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</si>
  <si>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</si>
  <si>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</si>
  <si>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</si>
  <si>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</si>
  <si>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</si>
  <si>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</si>
  <si>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</si>
  <si>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</si>
  <si>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</si>
  <si>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</si>
  <si>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</si>
  <si>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</si>
  <si>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</si>
  <si>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</si>
  <si>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</si>
  <si>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</si>
  <si>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</si>
  <si>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</si>
  <si>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</si>
  <si>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</si>
  <si>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</si>
  <si>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</si>
  <si>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</si>
  <si>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</si>
  <si>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</si>
  <si>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</si>
  <si>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</si>
  <si>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</si>
  <si>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</si>
  <si>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</si>
  <si>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</si>
  <si>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</si>
  <si>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</si>
  <si>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</si>
  <si>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</si>
  <si>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</si>
  <si>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</si>
  <si>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</si>
  <si>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</si>
  <si>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</si>
  <si>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</si>
  <si>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</si>
  <si>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</si>
  <si>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</si>
  <si>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</si>
  <si>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</si>
  <si>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</si>
  <si>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</si>
  <si>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</si>
  <si>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</si>
  <si>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</si>
  <si>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</si>
  <si>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</si>
  <si>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</si>
  <si>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</si>
  <si>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</si>
  <si>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</si>
  <si>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</si>
  <si>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</si>
  <si>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</si>
  <si>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</si>
  <si>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</si>
  <si>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</si>
  <si>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</si>
  <si>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</si>
  <si>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</si>
  <si>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</si>
  <si>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</si>
  <si>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</si>
  <si>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</si>
  <si>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</si>
  <si>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</si>
  <si>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</si>
  <si>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</si>
  <si>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</si>
  <si>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</si>
  <si>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</si>
  <si>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</si>
  <si>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</si>
  <si>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</si>
  <si>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</si>
  <si>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</si>
  <si>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</si>
  <si>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</si>
  <si>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</si>
  <si>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</si>
  <si>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</si>
  <si>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</si>
  <si>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</si>
  <si>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</si>
  <si>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</si>
  <si>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</si>
  <si>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</si>
  <si>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</si>
  <si>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</si>
  <si>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</si>
  <si>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</si>
  <si>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</si>
  <si>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</si>
  <si>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</si>
  <si>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</si>
  <si>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</si>
  <si>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</si>
  <si>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</si>
  <si>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</si>
  <si>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</si>
  <si>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</si>
  <si>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</si>
  <si>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</si>
  <si>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</si>
  <si>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</si>
  <si>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</si>
  <si>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</si>
  <si>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</si>
  <si>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</si>
  <si>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</si>
  <si>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</si>
  <si>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</si>
  <si>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</si>
  <si>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</si>
  <si>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</si>
  <si>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</si>
  <si>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</si>
  <si>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</si>
  <si>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</si>
  <si>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</si>
  <si>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</si>
  <si>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</si>
  <si>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</si>
  <si>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</si>
  <si>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</si>
  <si>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</si>
  <si>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</si>
  <si>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</si>
  <si>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</si>
  <si>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</si>
  <si>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</si>
  <si>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</si>
  <si>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</si>
  <si>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</si>
  <si>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</si>
  <si>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</si>
  <si>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</si>
  <si>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</si>
  <si>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</si>
  <si>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</si>
  <si>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</si>
  <si>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</si>
  <si>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</si>
  <si>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</si>
  <si>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</si>
  <si>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</si>
  <si>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</si>
  <si>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</si>
  <si>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</si>
  <si>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</si>
  <si>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</si>
  <si>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</si>
  <si>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</si>
  <si>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</si>
  <si>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</si>
  <si>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</si>
  <si>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</si>
  <si>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</si>
  <si>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</si>
  <si>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</si>
  <si>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</si>
  <si>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</si>
  <si>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</si>
  <si>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</si>
  <si>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</si>
  <si>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</si>
  <si>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</si>
  <si>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</si>
  <si>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</si>
  <si>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</si>
  <si>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</si>
  <si>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</si>
  <si>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</si>
  <si>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</si>
  <si>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</si>
  <si>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</si>
  <si>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</si>
  <si>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</si>
  <si>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</si>
  <si>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</si>
  <si>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</si>
  <si>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</si>
  <si>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</si>
  <si>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</si>
  <si>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</si>
  <si>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</si>
  <si>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</si>
  <si>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</si>
  <si>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</si>
  <si>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</si>
  <si>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</si>
  <si>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</si>
  <si>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</si>
  <si>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</si>
  <si>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</si>
  <si>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</si>
  <si>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</si>
  <si>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</si>
  <si>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</si>
  <si>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</si>
  <si>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</si>
  <si>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</si>
  <si>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</si>
  <si>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</si>
  <si>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</si>
  <si>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</si>
  <si>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</si>
  <si>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</si>
  <si>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</si>
  <si>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</si>
  <si>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</si>
  <si>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</si>
  <si>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</si>
  <si>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</si>
  <si>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</si>
  <si>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</si>
  <si>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</si>
  <si>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</si>
  <si>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</si>
  <si>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</si>
  <si>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</si>
  <si>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</si>
  <si>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</si>
  <si>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</si>
  <si>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</si>
  <si>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</si>
  <si>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</si>
  <si>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</si>
  <si>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</si>
  <si>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</si>
  <si>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</si>
  <si>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</si>
  <si>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</si>
  <si>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</si>
  <si>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</si>
  <si>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</si>
  <si>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</si>
  <si>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</si>
  <si>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</si>
  <si>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</si>
  <si>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</si>
  <si>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</si>
  <si>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</si>
  <si>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</si>
  <si>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</si>
  <si>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</si>
  <si>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</si>
  <si>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</si>
  <si>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</si>
  <si>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</si>
  <si>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</si>
  <si>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</si>
  <si>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</si>
  <si>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</si>
  <si>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</si>
  <si>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</si>
  <si>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</si>
  <si>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</si>
  <si>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</si>
  <si>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</si>
  <si>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</si>
  <si>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</si>
  <si>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</si>
  <si>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</si>
  <si>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</si>
  <si>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</si>
  <si>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</si>
  <si>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</si>
  <si>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</si>
  <si>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</si>
  <si>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</si>
  <si>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</si>
  <si>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</si>
  <si>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</si>
  <si>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</si>
  <si>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</si>
  <si>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</si>
  <si>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</si>
  <si>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</si>
  <si>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</si>
  <si>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</si>
  <si>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</si>
  <si>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</si>
  <si>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</si>
  <si>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</si>
  <si>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</si>
  <si>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</si>
  <si>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</si>
  <si>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</si>
  <si>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</si>
  <si>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</si>
  <si>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</si>
  <si>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</si>
  <si>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</si>
  <si>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</si>
  <si>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</si>
  <si>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</si>
  <si>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</si>
  <si>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</si>
  <si>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</si>
  <si>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</si>
  <si>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</si>
  <si>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</si>
  <si>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</si>
  <si>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</si>
  <si>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</si>
  <si>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</si>
  <si>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</si>
  <si>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</si>
  <si>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</si>
  <si>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</si>
  <si>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</si>
  <si>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</si>
  <si>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</si>
  <si>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</si>
  <si>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</si>
  <si>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</si>
  <si>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</si>
  <si>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</si>
  <si>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</si>
  <si>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</si>
  <si>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</si>
  <si>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</si>
  <si>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</si>
  <si>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</si>
  <si>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</si>
  <si>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</si>
  <si>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</si>
  <si>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</si>
  <si>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</si>
  <si>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</si>
  <si>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</si>
  <si>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</si>
  <si>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</si>
  <si>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</si>
  <si>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</si>
  <si>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</si>
  <si>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</si>
  <si>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</si>
  <si>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</si>
  <si>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</si>
  <si>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</si>
  <si>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</si>
  <si>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</si>
  <si>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</si>
  <si>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</si>
  <si>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</si>
  <si>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</si>
  <si>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</si>
  <si>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</si>
  <si>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</si>
  <si>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</si>
  <si>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</si>
  <si>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</si>
  <si>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</si>
  <si>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</si>
  <si>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</si>
  <si>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</si>
  <si>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</si>
  <si>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</si>
  <si>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</si>
  <si>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</si>
  <si>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</si>
  <si>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</si>
  <si>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</si>
  <si>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</si>
  <si>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</si>
  <si>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</si>
  <si>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</si>
  <si>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</si>
  <si>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</si>
  <si>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</si>
  <si>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</si>
  <si>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</si>
  <si>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</si>
  <si>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</si>
  <si>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</si>
  <si>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</si>
  <si>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</si>
  <si>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</si>
  <si>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</si>
  <si>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</si>
  <si>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</si>
  <si>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</si>
  <si>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</si>
  <si>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</si>
  <si>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</si>
  <si>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</si>
  <si>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</si>
  <si>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</si>
  <si>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</si>
  <si>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</si>
  <si>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</si>
  <si>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</si>
  <si>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</si>
  <si>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</si>
  <si>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</si>
  <si>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</si>
  <si>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</si>
  <si>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</si>
  <si>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</si>
  <si>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</si>
  <si>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</si>
  <si>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</si>
  <si>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</si>
  <si>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</si>
  <si>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</si>
  <si>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</si>
  <si>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</si>
  <si>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</si>
  <si>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</si>
  <si>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</si>
  <si>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</si>
  <si>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</si>
  <si>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</si>
  <si>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</si>
  <si>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</si>
  <si>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</si>
  <si>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</si>
  <si>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</si>
  <si>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</si>
  <si>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</si>
  <si>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</si>
  <si>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</si>
  <si>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</si>
  <si>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</si>
  <si>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</si>
  <si>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</si>
  <si>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</si>
  <si>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</si>
  <si>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</si>
  <si>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</si>
  <si>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</si>
  <si>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</si>
  <si>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</si>
  <si>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</si>
  <si>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</si>
  <si>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</si>
  <si>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</si>
  <si>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</si>
  <si>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</si>
  <si>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</si>
  <si>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</si>
  <si>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</si>
  <si>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</si>
  <si>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</si>
  <si>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</si>
  <si>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</si>
  <si>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</si>
  <si>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</si>
  <si>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</si>
  <si>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</si>
  <si>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</si>
  <si>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</si>
  <si>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</si>
  <si>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</si>
  <si>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</si>
  <si>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</si>
  <si>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</si>
  <si>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</si>
  <si>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</si>
  <si>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</si>
  <si>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</si>
  <si>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</si>
  <si>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</si>
  <si>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</si>
  <si>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</si>
  <si>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</si>
  <si>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</si>
  <si>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</si>
  <si>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</si>
  <si>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</si>
  <si>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</si>
  <si>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</si>
  <si>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</si>
  <si>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</si>
  <si>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</si>
  <si>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</si>
  <si>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</si>
  <si>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</si>
  <si>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</si>
  <si>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</si>
  <si>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</si>
  <si>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</si>
  <si>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</si>
  <si>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</si>
  <si>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</si>
  <si>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</si>
  <si>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</si>
  <si>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</si>
  <si>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</si>
  <si>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</si>
  <si>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</si>
  <si>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</si>
  <si>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</si>
  <si>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</si>
  <si>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</si>
  <si>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</si>
  <si>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</si>
  <si>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</si>
  <si>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</si>
  <si>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</si>
  <si>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</si>
  <si>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</si>
  <si>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</si>
  <si>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</si>
  <si>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</si>
  <si>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</si>
  <si>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</si>
  <si>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</si>
  <si>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</si>
  <si>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</si>
  <si>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</si>
  <si>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</si>
  <si>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</si>
  <si>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</si>
  <si>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</si>
  <si>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</si>
  <si>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</si>
  <si>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</si>
  <si>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</si>
  <si>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</si>
  <si>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</si>
  <si>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</si>
  <si>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</si>
  <si>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</si>
  <si>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</si>
  <si>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</si>
  <si>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</si>
  <si>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</si>
  <si>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</si>
  <si>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</si>
  <si>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</si>
  <si>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</si>
  <si>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</si>
  <si>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</si>
  <si>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</si>
  <si>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</si>
  <si>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</si>
  <si>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</si>
  <si>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</si>
  <si>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</si>
  <si>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</si>
  <si>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</si>
  <si>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</si>
  <si>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</si>
  <si>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</si>
  <si>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</si>
  <si>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</si>
  <si>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</si>
  <si>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</si>
  <si>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</si>
  <si>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</si>
  <si>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</si>
  <si>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</si>
  <si>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</si>
  <si>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</si>
  <si>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</si>
  <si>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</si>
  <si>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</si>
  <si>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</si>
  <si>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</si>
  <si>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</si>
  <si>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</si>
  <si>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</si>
  <si>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</si>
  <si>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</si>
  <si>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</si>
  <si>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</si>
  <si>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</si>
  <si>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</si>
  <si>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</si>
  <si>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</si>
  <si>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</si>
  <si>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</si>
  <si>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</si>
  <si>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</si>
  <si>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</si>
  <si>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</si>
  <si>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</si>
  <si>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</si>
  <si>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</si>
  <si>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</si>
  <si>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</si>
  <si>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</si>
  <si>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</si>
  <si>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</si>
  <si>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</si>
  <si>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</si>
  <si>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</si>
  <si>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</si>
  <si>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</si>
  <si>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</si>
  <si>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</si>
  <si>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</si>
  <si>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</si>
  <si>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</si>
  <si>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</si>
  <si>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</si>
  <si>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</si>
  <si>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</si>
  <si>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</si>
  <si>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</si>
  <si>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</si>
  <si>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</si>
  <si>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</si>
  <si>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</si>
  <si>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</si>
  <si>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</si>
  <si>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</si>
  <si>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</si>
  <si>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</si>
  <si>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</si>
  <si>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</si>
  <si>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</si>
  <si>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</si>
  <si>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</si>
  <si>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</si>
  <si>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</si>
  <si>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</si>
  <si>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</si>
  <si>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</si>
  <si>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</si>
  <si>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</si>
  <si>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</si>
  <si>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</si>
  <si>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</si>
  <si>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</si>
  <si>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</si>
  <si>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</si>
  <si>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</si>
  <si>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</si>
  <si>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</si>
  <si>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</si>
  <si>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</si>
  <si>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</si>
  <si>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</si>
  <si>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</si>
  <si>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</si>
  <si>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</si>
  <si>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</si>
  <si>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</si>
  <si>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</si>
  <si>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</si>
  <si>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</si>
  <si>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</si>
  <si>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</si>
  <si>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</si>
  <si>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</si>
  <si>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</si>
  <si>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</si>
  <si>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</si>
  <si>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</si>
  <si>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</si>
  <si>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</si>
  <si>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</si>
  <si>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</si>
  <si>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</si>
  <si>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</si>
  <si>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</si>
  <si>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</si>
  <si>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</si>
  <si>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</si>
  <si>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</si>
  <si>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</si>
  <si>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</si>
  <si>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</si>
  <si>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</si>
  <si>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</si>
  <si>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</si>
  <si>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</si>
  <si>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</si>
  <si>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</si>
  <si>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</si>
  <si>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</si>
  <si>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</si>
  <si>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</si>
  <si>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</si>
  <si>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</si>
  <si>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</si>
  <si>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</si>
  <si>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</si>
  <si>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</si>
  <si>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</si>
  <si>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</si>
  <si>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</si>
  <si>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</si>
  <si>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</si>
  <si>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</si>
  <si>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</si>
  <si>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</si>
  <si>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</si>
  <si>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</si>
  <si>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</si>
  <si>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</si>
  <si>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</si>
  <si>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</si>
  <si>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</si>
  <si>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</si>
  <si>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</si>
  <si>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</si>
  <si>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</si>
  <si>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</si>
  <si>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</si>
  <si>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</si>
  <si>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</si>
  <si>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</si>
  <si>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</si>
  <si>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</si>
  <si>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</si>
  <si>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</si>
  <si>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</si>
  <si>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</si>
  <si>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</si>
  <si>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</si>
  <si>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</si>
  <si>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</si>
  <si>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</si>
  <si>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</si>
  <si>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</si>
  <si>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</si>
  <si>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</si>
  <si>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</si>
  <si>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</si>
  <si>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</si>
  <si>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</si>
  <si>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</si>
  <si>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</si>
  <si>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</si>
  <si>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</si>
  <si>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</si>
  <si>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</si>
  <si>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</si>
  <si>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</si>
  <si>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</si>
  <si>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</si>
  <si>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</si>
  <si>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</si>
  <si>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</si>
  <si>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</si>
  <si>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</si>
  <si>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</si>
  <si>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</si>
  <si>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</si>
  <si>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</si>
  <si>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</si>
  <si>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</si>
  <si>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</si>
  <si>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</si>
  <si>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</si>
  <si>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</si>
  <si>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</si>
  <si>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</si>
  <si>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</si>
  <si>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</si>
  <si>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</si>
  <si>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</si>
  <si>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</si>
  <si>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</si>
  <si>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</si>
  <si>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</si>
  <si>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</si>
  <si>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</si>
  <si>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</si>
  <si>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</si>
  <si>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</si>
  <si>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</si>
  <si>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</si>
  <si>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</si>
  <si>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</si>
  <si>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</si>
  <si>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</si>
  <si>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</si>
  <si>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</si>
  <si>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</si>
  <si>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</si>
  <si>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</si>
  <si>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</si>
  <si>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</si>
  <si>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</si>
  <si>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</si>
  <si>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</si>
  <si>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</si>
  <si>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</si>
  <si>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</si>
  <si>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</si>
  <si>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</si>
  <si>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</si>
  <si>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</si>
  <si>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</si>
  <si>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</si>
  <si>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</si>
  <si>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</si>
  <si>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</si>
  <si>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</si>
  <si>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</si>
  <si>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</si>
  <si>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</si>
  <si>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</si>
  <si>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</si>
  <si>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</si>
  <si>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</si>
  <si>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</si>
  <si>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</si>
  <si>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</si>
  <si>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</si>
  <si>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</si>
  <si>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</si>
  <si>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</si>
  <si>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</si>
  <si>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</si>
  <si>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</si>
  <si>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</si>
  <si>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</si>
  <si>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</si>
  <si>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</si>
  <si>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</si>
  <si>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</si>
  <si>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</si>
  <si>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</si>
  <si>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</si>
  <si>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</si>
  <si>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</si>
  <si>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</si>
  <si>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</si>
  <si>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</si>
  <si>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</si>
  <si>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</si>
  <si>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</si>
  <si>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</si>
  <si>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</si>
  <si>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</si>
  <si>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</si>
  <si>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</si>
  <si>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</si>
  <si>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</si>
  <si>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</si>
  <si>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</si>
  <si>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</si>
  <si>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</si>
  <si>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</si>
  <si>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</si>
  <si>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</si>
  <si>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</si>
  <si>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</si>
  <si>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</si>
  <si>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</si>
  <si>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</si>
  <si>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</si>
  <si>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</si>
  <si>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</si>
  <si>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</si>
  <si>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</si>
  <si>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</si>
  <si>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</si>
  <si>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</si>
  <si>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</si>
  <si>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</si>
  <si>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</si>
  <si>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</si>
  <si>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</si>
  <si>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</si>
  <si>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</si>
  <si>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</si>
  <si>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</si>
  <si>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</si>
  <si>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</si>
  <si>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</si>
  <si>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</si>
  <si>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</si>
  <si>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</si>
  <si>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</si>
  <si>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</si>
  <si>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</si>
  <si>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</si>
  <si>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</si>
  <si>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</si>
  <si>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</si>
  <si>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</si>
  <si>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</si>
  <si>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</si>
  <si>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</si>
  <si>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</si>
  <si>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</si>
  <si>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</si>
  <si>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</si>
  <si>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</si>
  <si>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</si>
  <si>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</si>
  <si>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</si>
  <si>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</si>
  <si>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</si>
  <si>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</si>
  <si>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</si>
  <si>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</si>
  <si>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</si>
  <si>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</si>
  <si>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</si>
  <si>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</si>
  <si>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</si>
  <si>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</si>
  <si>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</si>
  <si>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</si>
  <si>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</si>
  <si>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</si>
  <si>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</si>
  <si>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</si>
  <si>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</si>
  <si>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</si>
  <si>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</si>
  <si>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</si>
  <si>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</si>
  <si>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</si>
  <si>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</si>
  <si>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</si>
  <si>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</si>
  <si>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</si>
  <si>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</si>
  <si>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</si>
  <si>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</si>
  <si>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</si>
  <si>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</si>
  <si>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</si>
  <si>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</si>
  <si>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</si>
  <si>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</si>
  <si>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</si>
  <si>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</si>
  <si>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</si>
  <si>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</si>
  <si>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</si>
  <si>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</si>
  <si>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</si>
  <si>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</si>
  <si>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</si>
  <si>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</si>
  <si>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</si>
  <si>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</si>
  <si>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</si>
  <si>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</si>
  <si>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</si>
  <si>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</si>
  <si>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</si>
  <si>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</si>
  <si>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</si>
  <si>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</si>
  <si>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</si>
  <si>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</si>
  <si>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</si>
  <si>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</si>
  <si>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</si>
  <si>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</si>
  <si>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</si>
  <si>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</si>
  <si>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</si>
  <si>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</si>
  <si>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</si>
  <si>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</si>
  <si>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</si>
  <si>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</si>
  <si>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</si>
  <si>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</si>
  <si>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</si>
  <si>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</si>
  <si>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</si>
  <si>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</si>
  <si>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</si>
  <si>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</si>
  <si>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</si>
  <si>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</si>
  <si>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</si>
  <si>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</si>
  <si>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</si>
  <si>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</si>
  <si>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</si>
  <si>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</si>
  <si>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</si>
  <si>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</si>
  <si>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</si>
  <si>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</si>
  <si>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</si>
  <si>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</si>
  <si>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</si>
  <si>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</si>
  <si>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</si>
  <si>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</si>
  <si>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</si>
  <si>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</si>
  <si>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</si>
  <si>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</si>
  <si>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</si>
  <si>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</si>
  <si>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</si>
  <si>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</si>
  <si>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</si>
  <si>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</si>
  <si>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</si>
  <si>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</si>
  <si>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</si>
  <si>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</si>
  <si>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</si>
  <si>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</si>
  <si>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</si>
  <si>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</si>
  <si>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</si>
  <si>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</si>
  <si>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</si>
  <si>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</si>
  <si>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</si>
  <si>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</si>
  <si>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</si>
  <si>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</si>
  <si>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</si>
  <si>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</si>
  <si>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</si>
  <si>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</si>
  <si>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</si>
  <si>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</si>
  <si>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</si>
  <si>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</si>
  <si>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</si>
  <si>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</si>
  <si>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</si>
  <si>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</si>
  <si>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</si>
  <si>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</si>
  <si>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</si>
  <si>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</si>
  <si>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</si>
  <si>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</si>
  <si>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</si>
  <si>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</si>
  <si>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</si>
  <si>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</si>
  <si>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</si>
  <si>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</si>
  <si>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</si>
  <si>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</si>
  <si>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</si>
  <si>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</si>
  <si>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</si>
  <si>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</si>
  <si>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</si>
  <si>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</si>
  <si>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</si>
  <si>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</si>
  <si>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</si>
  <si>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</si>
  <si>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</si>
  <si>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</si>
  <si>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</si>
  <si>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</si>
  <si>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</si>
  <si>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</si>
  <si>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</si>
  <si>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</si>
  <si>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</si>
  <si>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</si>
  <si>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</si>
  <si>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</si>
  <si>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</si>
  <si>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</si>
  <si>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</si>
  <si>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</si>
  <si>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</si>
  <si>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</si>
  <si>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</si>
  <si>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</si>
  <si>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</si>
  <si>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</si>
  <si>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</si>
  <si>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</si>
  <si>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</si>
  <si>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</si>
  <si>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</si>
  <si>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</si>
  <si>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</si>
  <si>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</si>
  <si>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</si>
  <si>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</si>
  <si>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</si>
  <si>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</si>
  <si>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</si>
  <si>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</si>
  <si>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</si>
  <si>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</si>
  <si>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</si>
  <si>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</si>
  <si>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</si>
  <si>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</si>
  <si>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</si>
  <si>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</si>
  <si>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</si>
  <si>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</si>
  <si>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</si>
  <si>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</si>
  <si>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</si>
  <si>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</si>
  <si>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</si>
  <si>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</si>
  <si>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</si>
  <si>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</si>
  <si>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</si>
  <si>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</si>
  <si>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</si>
  <si>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</si>
  <si>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</si>
  <si>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</si>
  <si>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</si>
  <si>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</si>
  <si>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</si>
  <si>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</si>
  <si>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</si>
  <si>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</si>
  <si>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</si>
  <si>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</si>
  <si>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</si>
  <si>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</si>
  <si>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</si>
  <si>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</si>
  <si>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</si>
  <si>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</si>
  <si>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</si>
  <si>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</si>
  <si>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</si>
  <si>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</si>
  <si>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</si>
  <si>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</si>
  <si>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</si>
  <si>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</si>
  <si>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</si>
  <si>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</si>
  <si>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</si>
  <si>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</si>
  <si>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</si>
  <si>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</si>
  <si>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</si>
  <si>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</si>
  <si>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</si>
  <si>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</si>
  <si>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</si>
  <si>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</si>
  <si>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</si>
  <si>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</si>
  <si>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</si>
  <si>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</si>
  <si>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</si>
  <si>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</si>
  <si>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</si>
  <si>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</si>
  <si>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</si>
  <si>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</si>
  <si>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</si>
  <si>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</si>
  <si>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</si>
  <si>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</si>
  <si>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</si>
  <si>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</si>
  <si>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</si>
  <si>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</si>
  <si>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</si>
  <si>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</si>
  <si>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</si>
  <si>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</si>
  <si>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</si>
  <si>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</si>
  <si>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</si>
  <si>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</si>
  <si>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</si>
  <si>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</si>
  <si>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</si>
  <si>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</si>
  <si>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</si>
  <si>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</si>
  <si>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</si>
  <si>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</si>
  <si>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</si>
  <si>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</si>
  <si>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</si>
  <si>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</si>
  <si>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</si>
  <si>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</si>
  <si>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</si>
  <si>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</si>
  <si>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</si>
  <si>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</si>
  <si>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</si>
  <si>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</si>
  <si>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</si>
  <si>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</si>
  <si>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</si>
  <si>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</si>
  <si>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</si>
  <si>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</si>
  <si>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</si>
  <si>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</si>
  <si>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</si>
  <si>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</si>
  <si>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</si>
  <si>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</si>
  <si>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</si>
  <si>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</si>
  <si>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</si>
  <si>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</si>
  <si>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</si>
  <si>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</si>
  <si>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</si>
  <si>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</si>
  <si>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</si>
  <si>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</si>
  <si>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</si>
  <si>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</si>
  <si>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</si>
  <si>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</si>
  <si>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</si>
  <si>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</si>
  <si>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</si>
  <si>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</si>
  <si>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</si>
  <si>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</si>
  <si>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</si>
  <si>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</si>
  <si>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</si>
  <si>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</si>
  <si>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</si>
  <si>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</si>
  <si>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</si>
  <si>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</si>
  <si>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</si>
  <si>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</si>
  <si>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</si>
  <si>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</si>
  <si>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</si>
  <si>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</si>
  <si>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</si>
  <si>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</si>
  <si>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</si>
  <si>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</si>
  <si>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</si>
  <si>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</si>
  <si>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</si>
  <si>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</si>
  <si>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</si>
  <si>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</si>
  <si>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</si>
  <si>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</si>
  <si>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</si>
  <si>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</si>
  <si>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</si>
  <si>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</si>
  <si>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</si>
  <si>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</si>
  <si>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</si>
  <si>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</si>
  <si>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</si>
  <si>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</si>
  <si>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</si>
  <si>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</si>
  <si>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</si>
  <si>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</si>
  <si>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</si>
  <si>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</si>
  <si>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</si>
  <si>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</si>
  <si>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</si>
  <si>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</si>
  <si>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</si>
  <si>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</si>
  <si>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</si>
  <si>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</si>
  <si>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</si>
  <si>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</si>
  <si>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</si>
  <si>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</si>
  <si>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</si>
  <si>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</si>
  <si>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</si>
  <si>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</si>
  <si>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</si>
  <si>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</si>
  <si>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</si>
  <si>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</si>
  <si>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</si>
  <si>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</si>
  <si>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</si>
  <si>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</si>
  <si>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</si>
  <si>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</si>
  <si>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</si>
  <si>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</si>
  <si>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</si>
  <si>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</si>
  <si>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</si>
  <si>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</si>
  <si>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</si>
  <si>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</si>
  <si>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</si>
  <si>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</si>
  <si>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</si>
  <si>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</si>
  <si>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</si>
  <si>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</si>
  <si>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</si>
  <si>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</si>
  <si>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</si>
  <si>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</si>
  <si>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</si>
  <si>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</si>
  <si>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</si>
  <si>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</si>
  <si>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</si>
  <si>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</si>
  <si>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</si>
  <si>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</si>
  <si>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</si>
  <si>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</si>
  <si>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</si>
  <si>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</si>
  <si>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</si>
  <si>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</si>
  <si>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</si>
  <si>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</si>
  <si>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</si>
  <si>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</si>
  <si>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</si>
  <si>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</si>
  <si>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</si>
  <si>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</si>
  <si>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</si>
  <si>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</si>
  <si>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</si>
  <si>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</si>
  <si>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</si>
  <si>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</si>
  <si>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</si>
  <si>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</si>
  <si>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</si>
  <si>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</si>
  <si>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</si>
  <si>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</si>
  <si>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</si>
  <si>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</si>
  <si>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</si>
  <si>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</si>
  <si>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</si>
  <si>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</si>
  <si>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</si>
  <si>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</si>
  <si>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</si>
  <si>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</si>
  <si>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</si>
  <si>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</si>
  <si>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</si>
  <si>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</si>
  <si>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</si>
  <si>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</si>
  <si>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</si>
  <si>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</si>
  <si>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</si>
  <si>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</si>
  <si>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</si>
  <si>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</si>
  <si>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</si>
  <si>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</si>
  <si>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</si>
  <si>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</si>
  <si>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</si>
  <si>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</si>
  <si>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</si>
  <si>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</si>
  <si>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</si>
  <si>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</si>
  <si>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</si>
  <si>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</si>
  <si>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</si>
  <si>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</si>
  <si>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</si>
  <si>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</si>
  <si>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</si>
  <si>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</si>
  <si>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</si>
  <si>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</si>
  <si>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</si>
  <si>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</si>
  <si>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</si>
  <si>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</si>
  <si>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</si>
  <si>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</si>
  <si>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</si>
  <si>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</si>
  <si>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</si>
  <si>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</si>
  <si>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</si>
  <si>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</si>
  <si>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</si>
  <si>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</si>
  <si>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</si>
  <si>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</si>
  <si>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</si>
  <si>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</si>
  <si>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</si>
  <si>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</si>
  <si>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</si>
  <si>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</si>
  <si>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</si>
  <si>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</si>
  <si>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</si>
  <si>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</si>
  <si>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</si>
  <si>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</si>
  <si>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</si>
  <si>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</si>
  <si>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</si>
  <si>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</si>
  <si>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</si>
  <si>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</si>
  <si>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</si>
  <si>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</si>
  <si>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</si>
  <si>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</si>
  <si>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</si>
  <si>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</si>
  <si>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</si>
  <si>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</si>
  <si>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</si>
  <si>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</si>
  <si>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</si>
  <si>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</si>
  <si>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</si>
  <si>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</si>
  <si>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</si>
  <si>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</si>
  <si>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</si>
  <si>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</si>
  <si>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</si>
  <si>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</si>
  <si>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</si>
  <si>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</si>
  <si>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</si>
  <si>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</si>
  <si>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</si>
  <si>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</si>
  <si>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</si>
  <si>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</si>
  <si>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</si>
  <si>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</si>
  <si>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</si>
  <si>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</si>
  <si>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</si>
  <si>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</si>
  <si>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</si>
  <si>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</si>
  <si>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</si>
  <si>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</si>
  <si>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</si>
  <si>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</si>
  <si>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</si>
  <si>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</si>
  <si>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</si>
  <si>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</si>
  <si>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</si>
  <si>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</si>
  <si>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</si>
  <si>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</si>
  <si>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</si>
  <si>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</si>
  <si>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</si>
  <si>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</si>
  <si>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</si>
  <si>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</si>
  <si>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</si>
  <si>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</si>
  <si>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</si>
  <si>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</si>
  <si>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</si>
  <si>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</si>
  <si>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</si>
  <si>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</si>
  <si>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</si>
  <si>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</si>
  <si>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</si>
  <si>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</si>
  <si>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</si>
  <si>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</si>
  <si>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</si>
  <si>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</si>
  <si>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</si>
  <si>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</si>
  <si>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</si>
  <si>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</si>
  <si>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</si>
  <si>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</si>
  <si>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</si>
  <si>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</si>
  <si>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</si>
  <si>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</si>
  <si>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</si>
  <si>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</si>
  <si>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</si>
  <si>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</si>
  <si>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</si>
  <si>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</si>
  <si>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</si>
  <si>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</si>
  <si>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</si>
  <si>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</si>
  <si>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</si>
  <si>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</si>
  <si>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</si>
  <si>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</si>
  <si>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</si>
  <si>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</si>
  <si>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</si>
  <si>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</si>
  <si>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</si>
  <si>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</si>
  <si>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</si>
  <si>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</si>
  <si>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</si>
  <si>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</si>
  <si>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</si>
  <si>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</si>
  <si>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</si>
  <si>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</si>
  <si>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</si>
  <si>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</si>
  <si>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</si>
  <si>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</si>
  <si>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</si>
  <si>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</si>
  <si>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</si>
  <si>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</si>
  <si>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</si>
  <si>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</si>
  <si>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</si>
  <si>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</si>
  <si>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</si>
  <si>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</si>
  <si>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</si>
  <si>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</si>
  <si>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</si>
  <si>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</si>
  <si>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</si>
  <si>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</si>
  <si>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</si>
  <si>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</si>
  <si>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</si>
  <si>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</si>
  <si>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</si>
  <si>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</si>
  <si>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</si>
  <si>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</si>
  <si>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</si>
  <si>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</si>
  <si>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</si>
  <si>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</si>
  <si>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</si>
  <si>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</si>
  <si>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</si>
  <si>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</si>
  <si>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</si>
  <si>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</si>
  <si>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</si>
  <si>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</si>
  <si>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</si>
  <si>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</si>
  <si>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</si>
  <si>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</si>
  <si>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</si>
  <si>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</si>
  <si>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</si>
  <si>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</si>
  <si>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</si>
  <si>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</si>
  <si>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</si>
  <si>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</si>
  <si>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</si>
  <si>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</si>
  <si>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</si>
  <si>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</si>
  <si>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</si>
  <si>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</si>
  <si>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</si>
  <si>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</si>
  <si>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</si>
  <si>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</si>
  <si>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</si>
  <si>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</si>
  <si>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</si>
  <si>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</si>
  <si>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</si>
  <si>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</si>
  <si>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</si>
  <si>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</si>
  <si>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</si>
  <si>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</si>
  <si>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</si>
  <si>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</si>
  <si>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</si>
  <si>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</si>
  <si>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</si>
  <si>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</si>
  <si>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</si>
  <si>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</si>
  <si>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</si>
  <si>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</si>
  <si>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</si>
  <si>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</si>
  <si>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</si>
  <si>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</si>
  <si>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</si>
  <si>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</si>
  <si>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</si>
  <si>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</si>
  <si>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</si>
  <si>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</si>
  <si>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</si>
  <si>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</si>
  <si>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</si>
  <si>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</si>
  <si>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</si>
  <si>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</si>
  <si>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</si>
  <si>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</si>
  <si>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</si>
  <si>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</si>
  <si>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</si>
  <si>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</si>
  <si>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</si>
  <si>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</si>
  <si>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</si>
  <si>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</si>
  <si>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</si>
  <si>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</si>
  <si>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</si>
  <si>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</si>
  <si>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</si>
  <si>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</si>
  <si>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</si>
  <si>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</si>
  <si>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</si>
  <si>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</si>
  <si>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</si>
  <si>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</si>
  <si>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</si>
  <si>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</si>
  <si>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</si>
  <si>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</si>
  <si>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</si>
  <si>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</si>
  <si>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</si>
  <si>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</si>
  <si>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</si>
  <si>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</si>
  <si>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</si>
  <si>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</si>
  <si>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</si>
  <si>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</si>
  <si>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</si>
  <si>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</si>
  <si>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</si>
  <si>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</si>
  <si>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</si>
  <si>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</si>
  <si>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</si>
  <si>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</si>
  <si>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</si>
  <si>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</si>
  <si>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</si>
  <si>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</si>
  <si>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</si>
  <si>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</si>
  <si>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</si>
  <si>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</si>
  <si>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</si>
  <si>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</si>
  <si>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</si>
  <si>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</si>
  <si>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</si>
  <si>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</si>
  <si>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</si>
  <si>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</si>
  <si>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</si>
  <si>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</si>
  <si>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</si>
  <si>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</si>
  <si>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</si>
  <si>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</si>
  <si>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</si>
  <si>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</si>
  <si>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</si>
  <si>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</si>
  <si>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</si>
  <si>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</si>
  <si>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</si>
  <si>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</si>
  <si>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</si>
  <si>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</si>
  <si>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</si>
  <si>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</si>
  <si>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</si>
  <si>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</si>
  <si>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</si>
  <si>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</si>
  <si>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</si>
  <si>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</si>
  <si>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</si>
  <si>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</si>
  <si>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</si>
  <si>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</si>
  <si>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</si>
  <si>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</si>
  <si>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</si>
  <si>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</si>
  <si>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</si>
  <si>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</si>
  <si>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</si>
  <si>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</si>
  <si>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</si>
  <si>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</si>
  <si>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</si>
  <si>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</si>
  <si>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</si>
  <si>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</si>
  <si>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</si>
  <si>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</si>
  <si>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</si>
  <si>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</si>
  <si>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</si>
  <si>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</si>
  <si>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</si>
  <si>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</si>
  <si>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</si>
  <si>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</si>
  <si>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</si>
  <si>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</si>
  <si>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</si>
  <si>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</si>
  <si>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</si>
  <si>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</si>
  <si>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</si>
  <si>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</si>
  <si>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</si>
  <si>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</si>
  <si>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</si>
  <si>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</si>
  <si>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</si>
  <si>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</si>
  <si>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</si>
  <si>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</si>
  <si>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</si>
  <si>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</si>
  <si>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</si>
  <si>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</si>
  <si>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</si>
  <si>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</si>
  <si>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</si>
  <si>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</si>
  <si>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</si>
  <si>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</si>
  <si>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</si>
  <si>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</si>
  <si>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</si>
  <si>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</si>
  <si>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</si>
  <si>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</si>
  <si>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</si>
  <si>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</si>
  <si>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</si>
  <si>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</si>
  <si>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</si>
  <si>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</si>
  <si>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</si>
  <si>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</si>
  <si>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</si>
  <si>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</si>
  <si>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</si>
  <si>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</si>
  <si>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</si>
  <si>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</si>
  <si>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</si>
  <si>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</si>
  <si>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</si>
  <si>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</si>
  <si>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</si>
  <si>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</si>
  <si>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</si>
  <si>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</si>
  <si>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</si>
  <si>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</si>
  <si>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</si>
  <si>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</si>
  <si>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</si>
  <si>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</si>
  <si>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</si>
  <si>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</si>
  <si>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</si>
  <si>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</si>
  <si>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</si>
  <si>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</si>
  <si>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</si>
  <si>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</si>
  <si>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</si>
  <si>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</si>
  <si>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</si>
  <si>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</si>
  <si>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</si>
  <si>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</si>
  <si>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</si>
  <si>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</si>
  <si>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</si>
  <si>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</si>
  <si>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</si>
  <si>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</si>
  <si>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</si>
  <si>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</si>
  <si>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</si>
  <si>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</si>
  <si>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</si>
  <si>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</si>
  <si>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</si>
  <si>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</si>
  <si>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</si>
  <si>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</si>
  <si>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</si>
  <si>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</si>
  <si>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</si>
  <si>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</si>
  <si>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</si>
  <si>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</si>
  <si>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</si>
  <si>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</si>
  <si>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</si>
  <si>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</si>
  <si>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</si>
  <si>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</si>
  <si>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</si>
  <si>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</si>
  <si>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</si>
  <si>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</si>
  <si>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</si>
  <si>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</si>
  <si>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</si>
  <si>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</si>
  <si>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</si>
  <si>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</si>
  <si>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</si>
  <si>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</si>
  <si>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</si>
  <si>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</si>
  <si>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</si>
  <si>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</si>
  <si>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</si>
  <si>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</si>
  <si>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</si>
  <si>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</si>
  <si>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</si>
  <si>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</si>
  <si>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</si>
  <si>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</si>
  <si>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</si>
  <si>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</si>
  <si>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</si>
  <si>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</si>
  <si>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</si>
  <si>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</si>
  <si>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</si>
  <si>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</si>
  <si>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</si>
  <si>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</si>
  <si>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</si>
  <si>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</si>
  <si>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</si>
  <si>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</si>
  <si>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</si>
  <si>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</si>
  <si>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</si>
  <si>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</si>
  <si>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</si>
  <si>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</si>
  <si>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</si>
  <si>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</si>
  <si>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</si>
  <si>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</si>
  <si>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</si>
  <si>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</si>
  <si>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</si>
  <si>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</si>
  <si>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</si>
  <si>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</si>
  <si>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</si>
  <si>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</si>
  <si>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</si>
  <si>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</si>
  <si>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</si>
  <si>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</si>
  <si>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</si>
  <si>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</si>
  <si>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</si>
  <si>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</si>
  <si>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</si>
  <si>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</si>
  <si>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</si>
  <si>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</si>
  <si>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</si>
  <si>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</si>
  <si>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</si>
  <si>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</si>
  <si>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</si>
  <si>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</si>
  <si>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</si>
  <si>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</si>
  <si>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</si>
  <si>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</si>
  <si>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</si>
  <si>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</si>
  <si>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</si>
  <si>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</si>
  <si>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</si>
  <si>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</si>
  <si>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</si>
  <si>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</si>
  <si>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</si>
  <si>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</si>
  <si>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</si>
  <si>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</si>
  <si>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</si>
  <si>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</si>
  <si>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</si>
  <si>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</si>
  <si>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</si>
  <si>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</si>
  <si>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</si>
  <si>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</si>
  <si>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</si>
  <si>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</si>
  <si>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</si>
  <si>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</si>
  <si>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</si>
  <si>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</si>
  <si>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</si>
  <si>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</si>
  <si>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</si>
  <si>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</si>
  <si>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</si>
  <si>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</si>
  <si>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</si>
  <si>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</si>
  <si>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</si>
  <si>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</si>
  <si>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</si>
  <si>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</si>
  <si>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</si>
  <si>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</si>
  <si>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</si>
  <si>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</si>
  <si>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</si>
  <si>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</si>
  <si>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</si>
  <si>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</si>
  <si>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</si>
  <si>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</si>
  <si>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</si>
  <si>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</si>
  <si>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</si>
  <si>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</si>
  <si>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</si>
  <si>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</si>
  <si>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</si>
  <si>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</si>
  <si>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</si>
  <si>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</si>
  <si>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</si>
  <si>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</si>
  <si>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</si>
  <si>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</si>
  <si>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</si>
  <si>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</si>
  <si>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</si>
  <si>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</si>
  <si>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</si>
  <si>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</si>
  <si>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</si>
  <si>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</si>
  <si>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</si>
  <si>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</si>
  <si>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</si>
  <si>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</si>
  <si>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</si>
  <si>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</si>
  <si>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</si>
  <si>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</si>
  <si>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</si>
  <si>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</si>
  <si>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</si>
  <si>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</si>
  <si>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</si>
  <si>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</si>
  <si>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</si>
  <si>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</si>
  <si>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</si>
  <si>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</si>
  <si>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</si>
  <si>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</si>
  <si>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</si>
  <si>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</si>
  <si>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</si>
  <si>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</si>
  <si>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</si>
  <si>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</si>
  <si>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</si>
  <si>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</si>
  <si>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</si>
  <si>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</si>
  <si>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</si>
  <si>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</si>
  <si>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</si>
  <si>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</si>
  <si>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</si>
  <si>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</si>
  <si>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</si>
  <si>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</si>
  <si>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</si>
  <si>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</si>
  <si>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</si>
  <si>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</si>
  <si>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</si>
  <si>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</si>
  <si>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</si>
  <si>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</si>
  <si>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</si>
  <si>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</si>
  <si>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</si>
  <si>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</si>
  <si>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</si>
  <si>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</si>
  <si>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</si>
  <si>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</si>
  <si>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</si>
  <si>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</si>
  <si>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</si>
  <si>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</si>
  <si>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</si>
  <si>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</si>
  <si>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</si>
  <si>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</si>
  <si>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</si>
  <si>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</si>
  <si>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</si>
  <si>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</si>
  <si>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</si>
  <si>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</si>
  <si>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</si>
  <si>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</si>
  <si>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</si>
  <si>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</si>
  <si>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</si>
  <si>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</si>
  <si>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</si>
  <si>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</si>
  <si>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</si>
  <si>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</si>
  <si>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</si>
  <si>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</si>
  <si>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</si>
  <si>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</si>
  <si>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</si>
  <si>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</si>
  <si>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</si>
  <si>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</si>
  <si>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</si>
  <si>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</si>
  <si>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</si>
  <si>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</si>
  <si>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</si>
  <si>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</si>
  <si>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</si>
  <si>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</si>
  <si>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</si>
  <si>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</si>
  <si>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</si>
  <si>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</si>
  <si>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</si>
  <si>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</si>
  <si>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</si>
  <si>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</si>
  <si>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</si>
  <si>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</si>
  <si>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</si>
  <si>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</si>
  <si>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</si>
  <si>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</si>
  <si>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</si>
  <si>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</si>
  <si>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</si>
  <si>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</si>
  <si>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</si>
  <si>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</si>
  <si>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</si>
  <si>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</si>
  <si>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</si>
  <si>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</si>
  <si>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</si>
  <si>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</si>
  <si>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</si>
  <si>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</si>
  <si>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</si>
  <si>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</si>
  <si>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</si>
  <si>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</si>
  <si>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</si>
  <si>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</si>
  <si>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</si>
  <si>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</si>
  <si>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</si>
  <si>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</si>
  <si>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</si>
  <si>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</si>
  <si>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</si>
  <si>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</si>
  <si>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</si>
  <si>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</si>
  <si>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</si>
  <si>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</si>
  <si>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</si>
  <si>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</si>
  <si>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</si>
  <si>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</si>
  <si>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</si>
  <si>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</si>
  <si>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</si>
  <si>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</si>
  <si>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</si>
  <si>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</si>
  <si>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</si>
  <si>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</si>
  <si>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</si>
  <si>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</si>
  <si>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</si>
  <si>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</si>
  <si>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</si>
  <si>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</si>
  <si>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</si>
  <si>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</si>
  <si>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</si>
  <si>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</si>
  <si>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</si>
  <si>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</si>
  <si>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</si>
  <si>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</si>
  <si>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</si>
  <si>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</si>
  <si>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</si>
  <si>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</si>
  <si>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</si>
  <si>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</si>
  <si>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</si>
  <si>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</si>
  <si>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</si>
  <si>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</si>
  <si>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</si>
  <si>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</si>
  <si>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</si>
  <si>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</si>
  <si>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</si>
  <si>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</si>
  <si>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</si>
  <si>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</si>
  <si>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</si>
  <si>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</si>
  <si>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</si>
  <si>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</si>
  <si>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</si>
  <si>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</si>
  <si>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</si>
  <si>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</si>
  <si>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</si>
  <si>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</si>
  <si>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</si>
  <si>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</si>
  <si>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</si>
  <si>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</si>
  <si>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</si>
  <si>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</si>
  <si>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</si>
  <si>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</si>
  <si>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</si>
  <si>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</si>
  <si>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</si>
  <si>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</si>
  <si>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</si>
  <si>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</si>
  <si>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</si>
  <si>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</si>
  <si>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</si>
  <si>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</si>
  <si>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</si>
  <si>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</si>
  <si>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</si>
  <si>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</si>
  <si>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</si>
  <si>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</si>
  <si>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</si>
  <si>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</si>
  <si>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</si>
  <si>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</si>
  <si>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</si>
  <si>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</si>
  <si>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</si>
  <si>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</si>
  <si>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</si>
  <si>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</si>
  <si>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</si>
  <si>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</si>
  <si>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</si>
  <si>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</si>
  <si>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</si>
  <si>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</si>
  <si>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</si>
  <si>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</si>
  <si>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</si>
  <si>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</si>
  <si>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</si>
  <si>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</si>
  <si>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</si>
  <si>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</si>
  <si>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</si>
  <si>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</si>
  <si>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</si>
  <si>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</si>
  <si>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</si>
  <si>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</si>
  <si>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</si>
  <si>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</si>
  <si>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</si>
  <si>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</si>
  <si>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</si>
  <si>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</si>
  <si>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</si>
  <si>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</si>
  <si>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</si>
  <si>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</si>
  <si>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</si>
  <si>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</si>
  <si>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</si>
  <si>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</si>
  <si>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</si>
  <si>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</si>
  <si>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</si>
  <si>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</si>
  <si>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</si>
  <si>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</si>
  <si>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</si>
  <si>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</si>
  <si>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</si>
  <si>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</si>
  <si>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</si>
  <si>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</si>
  <si>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</si>
  <si>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</si>
  <si>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</si>
  <si>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</si>
  <si>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</si>
  <si>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</si>
  <si>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</si>
  <si>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</si>
  <si>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</si>
  <si>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</si>
  <si>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</si>
  <si>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</si>
  <si>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</si>
  <si>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</si>
  <si>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</si>
  <si>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</si>
  <si>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</si>
  <si>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</si>
  <si>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</si>
  <si>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</si>
  <si>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</si>
  <si>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</si>
  <si>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</si>
  <si>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</si>
  <si>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</si>
  <si>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</si>
  <si>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</si>
  <si>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</si>
  <si>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</si>
  <si>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</si>
  <si>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</si>
  <si>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</si>
  <si>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</si>
  <si>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</si>
  <si>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</si>
  <si>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</si>
  <si>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</si>
  <si>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</si>
  <si>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</si>
  <si>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</si>
  <si>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</si>
  <si>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</si>
  <si>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</si>
  <si>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</si>
  <si>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</si>
  <si>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</si>
  <si>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</si>
  <si>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</si>
  <si>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</si>
  <si>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</si>
  <si>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</si>
  <si>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</si>
  <si>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</si>
  <si>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</si>
  <si>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</si>
  <si>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</si>
  <si>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</si>
  <si>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</si>
  <si>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</si>
  <si>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</si>
  <si>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</si>
  <si>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</si>
  <si>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</si>
  <si>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</si>
  <si>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</si>
  <si>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</si>
  <si>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</si>
  <si>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</si>
  <si>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</si>
  <si>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</si>
  <si>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</si>
  <si>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</si>
  <si>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</si>
  <si>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</si>
  <si>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</si>
  <si>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</si>
  <si>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</si>
  <si>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</si>
  <si>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</si>
  <si>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</si>
  <si>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</si>
  <si>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</si>
  <si>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</si>
  <si>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</si>
  <si>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</si>
  <si>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</si>
  <si>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</si>
  <si>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</si>
  <si>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</si>
  <si>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</si>
  <si>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</si>
  <si>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</si>
  <si>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</si>
  <si>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</si>
  <si>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</si>
  <si>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</si>
  <si>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</si>
  <si>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</si>
  <si>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</si>
  <si>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</si>
  <si>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</si>
  <si>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</si>
  <si>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</si>
  <si>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</si>
  <si>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</si>
  <si>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</si>
  <si>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</si>
  <si>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</si>
  <si>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</si>
  <si>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</si>
  <si>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</si>
  <si>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</si>
  <si>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</si>
  <si>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</si>
  <si>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</si>
  <si>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</si>
  <si>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</si>
  <si>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</si>
  <si>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</si>
  <si>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</si>
  <si>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</si>
  <si>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</si>
  <si>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</si>
  <si>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</si>
  <si>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</si>
  <si>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</si>
  <si>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</si>
  <si>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</si>
  <si>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</si>
  <si>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</si>
  <si>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</si>
  <si>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</si>
  <si>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</si>
  <si>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</si>
  <si>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</si>
  <si>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</si>
  <si>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</si>
  <si>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</si>
  <si>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</si>
  <si>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</si>
  <si>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</si>
  <si>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</si>
  <si>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</si>
  <si>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</si>
  <si>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</si>
  <si>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</si>
  <si>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</si>
  <si>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</si>
  <si>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</si>
  <si>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</si>
  <si>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</si>
  <si>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</si>
  <si>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</si>
  <si>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</si>
  <si>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</si>
  <si>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</si>
  <si>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</si>
  <si>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</si>
  <si>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</si>
  <si>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</si>
  <si>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</si>
  <si>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</si>
  <si>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</si>
  <si>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</si>
  <si>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</si>
  <si>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</si>
  <si>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</si>
  <si>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</si>
  <si>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</si>
  <si>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</si>
  <si>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</si>
  <si>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</si>
  <si>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</si>
  <si>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</si>
  <si>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</si>
  <si>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</si>
  <si>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</si>
  <si>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</si>
  <si>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</si>
  <si>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</si>
  <si>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</si>
  <si>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</si>
  <si>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</si>
  <si>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</si>
  <si>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</si>
  <si>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</si>
  <si>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</si>
  <si>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</si>
  <si>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</si>
  <si>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</si>
  <si>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</si>
  <si>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</si>
  <si>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</si>
  <si>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</si>
  <si>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</si>
  <si>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</si>
  <si>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</si>
  <si>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</si>
  <si>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</si>
  <si>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</si>
  <si>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</si>
  <si>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</si>
  <si>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</si>
  <si>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</si>
  <si>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</si>
  <si>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</si>
  <si>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</si>
  <si>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</si>
  <si>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</si>
  <si>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</si>
  <si>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</si>
  <si>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</si>
  <si>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</si>
  <si>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</si>
  <si>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</si>
  <si>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</si>
  <si>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</si>
  <si>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</si>
  <si>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</si>
  <si>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</si>
  <si>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</si>
  <si>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</si>
  <si>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</si>
  <si>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</si>
  <si>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</si>
  <si>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</si>
  <si>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</si>
  <si>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</si>
  <si>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</si>
  <si>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</si>
  <si>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</si>
  <si>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</si>
  <si>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</si>
  <si>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</si>
  <si>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</si>
  <si>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</si>
  <si>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</si>
  <si>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</si>
  <si>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</si>
  <si>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</si>
  <si>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</si>
  <si>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</si>
  <si>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</si>
  <si>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</si>
  <si>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</si>
  <si>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</si>
  <si>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</si>
  <si>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</si>
  <si>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</si>
  <si>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</si>
  <si>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</si>
  <si>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</si>
  <si>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</si>
  <si>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</si>
  <si>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</si>
  <si>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</si>
  <si>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</si>
  <si>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</si>
  <si>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</si>
  <si>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</si>
  <si>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</si>
  <si>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</si>
  <si>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</si>
  <si>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</si>
  <si>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</si>
  <si>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</si>
  <si>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</si>
  <si>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</si>
  <si>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</si>
  <si>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</si>
  <si>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</si>
  <si>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</si>
  <si>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</si>
  <si>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</si>
  <si>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</si>
  <si>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</si>
  <si>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</si>
  <si>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</si>
  <si>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</si>
  <si>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</si>
  <si>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</si>
  <si>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</si>
  <si>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</si>
  <si>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</si>
  <si>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</si>
  <si>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</si>
  <si>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</si>
  <si>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</si>
  <si>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</si>
  <si>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</si>
  <si>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</si>
  <si>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</si>
  <si>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</si>
  <si>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</si>
  <si>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</si>
  <si>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</si>
  <si>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</si>
  <si>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</si>
  <si>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</si>
  <si>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</si>
  <si>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</si>
  <si>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</si>
  <si>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</si>
  <si>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</si>
  <si>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</si>
  <si>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</si>
  <si>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</si>
  <si>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</si>
  <si>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</si>
  <si>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</si>
  <si>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</si>
  <si>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</si>
  <si>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</si>
  <si>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</si>
  <si>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</si>
  <si>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</si>
  <si>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</si>
  <si>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</si>
  <si>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</si>
  <si>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</si>
  <si>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</si>
  <si>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</si>
  <si>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</si>
  <si>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</si>
  <si>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</si>
  <si>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</si>
  <si>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</si>
  <si>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</si>
  <si>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</si>
  <si>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</si>
  <si>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</si>
  <si>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</si>
  <si>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</si>
  <si>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</si>
  <si>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</si>
  <si>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</si>
  <si>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</si>
  <si>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</si>
  <si>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</si>
  <si>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</si>
  <si>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</si>
  <si>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</si>
  <si>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</si>
  <si>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</si>
  <si>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</si>
  <si>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</si>
  <si>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</si>
  <si>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</si>
  <si>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</si>
  <si>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</si>
  <si>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</si>
  <si>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</si>
  <si>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</si>
  <si>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</si>
  <si>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</si>
  <si>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</si>
  <si>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</si>
  <si>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</si>
  <si>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</si>
  <si>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</si>
  <si>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</si>
  <si>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</si>
  <si>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</si>
  <si>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</si>
  <si>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</si>
  <si>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</si>
  <si>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</si>
  <si>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</si>
  <si>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</si>
  <si>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</si>
  <si>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</si>
  <si>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</si>
  <si>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</si>
  <si>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</si>
  <si>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</si>
  <si>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</si>
  <si>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</si>
  <si>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</si>
  <si>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</si>
  <si>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</si>
  <si>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</si>
  <si>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</si>
  <si>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</si>
  <si>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</si>
  <si>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</si>
  <si>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</si>
  <si>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</si>
  <si>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</si>
  <si>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</si>
  <si>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</si>
  <si>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</si>
  <si>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</si>
  <si>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</si>
  <si>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</si>
  <si>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</si>
  <si>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</si>
  <si>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</si>
  <si>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</si>
  <si>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</si>
  <si>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</si>
  <si>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</si>
  <si>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</si>
  <si>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</si>
  <si>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</si>
  <si>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</si>
  <si>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</si>
  <si>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</si>
  <si>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</si>
  <si>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</si>
  <si>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</si>
  <si>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</si>
  <si>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</si>
  <si>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</si>
  <si>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</si>
  <si>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</si>
  <si>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</si>
  <si>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</si>
  <si>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</si>
  <si>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</si>
  <si>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</si>
  <si>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</si>
  <si>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</si>
  <si>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</si>
  <si>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</si>
  <si>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</si>
  <si>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</si>
  <si>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</si>
  <si>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</si>
  <si>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</si>
  <si>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</si>
  <si>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</si>
  <si>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</si>
  <si>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</si>
  <si>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</si>
  <si>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</si>
  <si>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</si>
  <si>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</si>
  <si>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</si>
  <si>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</si>
  <si>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</si>
  <si>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</si>
  <si>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</si>
  <si>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</si>
  <si>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</si>
  <si>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</si>
  <si>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</si>
  <si>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</si>
  <si>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</si>
  <si>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</si>
  <si>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</si>
  <si>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</si>
  <si>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</si>
  <si>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</si>
  <si>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</si>
  <si>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</si>
  <si>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</si>
  <si>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</si>
  <si>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</si>
  <si>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</si>
  <si>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</si>
  <si>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</si>
  <si>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</si>
  <si>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</si>
  <si>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</si>
  <si>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</si>
  <si>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</si>
  <si>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</si>
  <si>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</si>
  <si>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</si>
  <si>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</si>
  <si>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</si>
  <si>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</si>
  <si>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</si>
  <si>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</si>
  <si>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</si>
  <si>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</si>
  <si>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</si>
  <si>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</si>
  <si>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</si>
  <si>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</si>
  <si>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</si>
  <si>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</si>
  <si>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</si>
  <si>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</si>
  <si>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</si>
  <si>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</si>
  <si>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</si>
  <si>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</si>
  <si>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</si>
  <si>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</si>
  <si>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</si>
  <si>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</si>
  <si>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</si>
  <si>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</si>
  <si>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</si>
  <si>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</si>
  <si>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</si>
  <si>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</si>
  <si>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</si>
  <si>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</si>
  <si>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</si>
  <si>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</si>
  <si>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</si>
  <si>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</si>
  <si>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</si>
  <si>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</si>
  <si>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</si>
  <si>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</si>
  <si>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</si>
  <si>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</si>
  <si>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</si>
  <si>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</si>
  <si>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</si>
  <si>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</si>
  <si>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</si>
  <si>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</si>
  <si>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</si>
  <si>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</si>
  <si>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</si>
  <si>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</si>
  <si>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</si>
  <si>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</si>
  <si>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</si>
  <si>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</si>
  <si>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</si>
  <si>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</si>
  <si>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</si>
  <si>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</si>
  <si>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</si>
  <si>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</si>
  <si>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</si>
  <si>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</si>
  <si>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</si>
  <si>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</si>
  <si>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</si>
  <si>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</si>
  <si>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</si>
  <si>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</si>
  <si>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</si>
  <si>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</si>
  <si>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</si>
  <si>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</si>
  <si>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</si>
  <si>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</si>
  <si>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</si>
  <si>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</si>
  <si>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</si>
  <si>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</si>
  <si>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</si>
  <si>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</si>
  <si>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</si>
  <si>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</si>
  <si>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</si>
  <si>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</si>
  <si>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</si>
  <si>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</si>
  <si>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</si>
  <si>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</si>
  <si>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</si>
  <si>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</si>
  <si>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</si>
  <si>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</si>
  <si>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</si>
  <si>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</si>
  <si>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</si>
  <si>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</si>
  <si>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</si>
  <si>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</si>
  <si>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</si>
  <si>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</si>
  <si>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</si>
  <si>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</si>
  <si>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</si>
  <si>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</si>
  <si>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</si>
  <si>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</si>
  <si>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</si>
  <si>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</si>
  <si>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</si>
  <si>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</si>
  <si>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</si>
  <si>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</si>
  <si>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</si>
  <si>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</si>
  <si>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</si>
  <si>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</si>
  <si>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</si>
  <si>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</si>
  <si>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</si>
  <si>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</si>
  <si>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</si>
  <si>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</si>
  <si>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</si>
  <si>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</si>
  <si>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</si>
  <si>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</si>
  <si>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</si>
  <si>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</si>
  <si>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</si>
  <si>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</si>
  <si>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</si>
  <si>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</si>
  <si>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</si>
  <si>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</si>
  <si>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</si>
  <si>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</si>
  <si>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</si>
  <si>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</si>
  <si>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</si>
  <si>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</si>
  <si>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</si>
  <si>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</si>
  <si>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</si>
  <si>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</si>
  <si>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</si>
  <si>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</si>
  <si>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</si>
  <si>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</si>
  <si>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</si>
  <si>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</si>
  <si>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</si>
  <si>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</si>
  <si>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</si>
  <si>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</si>
  <si>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</si>
  <si>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</si>
  <si>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</si>
  <si>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</si>
  <si>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</si>
  <si>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</si>
  <si>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</si>
  <si>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</si>
  <si>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</si>
  <si>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</si>
  <si>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</si>
  <si>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</si>
  <si>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</si>
  <si>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</si>
  <si>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</si>
  <si>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</si>
  <si>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</si>
  <si>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</si>
  <si>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</si>
  <si>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</si>
  <si>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</si>
  <si>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</si>
  <si>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</si>
  <si>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</si>
  <si>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</si>
  <si>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</si>
  <si>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</si>
  <si>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</si>
  <si>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</si>
  <si>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</si>
  <si>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</si>
  <si>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</si>
  <si>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</si>
  <si>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</si>
  <si>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</si>
  <si>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</si>
  <si>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</si>
  <si>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</si>
  <si>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</si>
  <si>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</si>
  <si>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</si>
  <si>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</si>
  <si>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</si>
  <si>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</si>
  <si>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</si>
  <si>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</si>
  <si>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</si>
  <si>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</si>
  <si>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</si>
  <si>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</si>
  <si>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</si>
  <si>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</si>
  <si>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</si>
  <si>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</si>
  <si>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</si>
  <si>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</si>
  <si>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</si>
  <si>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</si>
  <si>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</si>
  <si>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</si>
  <si>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</si>
  <si>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</si>
  <si>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</si>
  <si>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</si>
  <si>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</si>
  <si>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</si>
  <si>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</si>
  <si>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</si>
  <si>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</si>
  <si>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</si>
  <si>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</si>
  <si>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</si>
  <si>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</si>
  <si>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</si>
  <si>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</si>
  <si>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</si>
  <si>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</si>
  <si>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</si>
  <si>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</si>
  <si>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</si>
  <si>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</si>
  <si>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</si>
  <si>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</si>
  <si>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</si>
  <si>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</si>
  <si>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</si>
  <si>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</si>
  <si>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</si>
  <si>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</si>
  <si>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</si>
  <si>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</si>
  <si>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</si>
  <si>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</si>
  <si>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</si>
  <si>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</si>
  <si>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</si>
  <si>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</si>
  <si>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</si>
  <si>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</si>
  <si>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</si>
  <si>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</si>
  <si>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</si>
  <si>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</si>
  <si>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</si>
  <si>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</si>
  <si>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</si>
  <si>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</si>
  <si>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</si>
  <si>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</si>
  <si>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</si>
  <si>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</si>
  <si>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</si>
  <si>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</si>
  <si>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</si>
  <si>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</si>
  <si>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</si>
  <si>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</si>
  <si>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</si>
  <si>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</si>
  <si>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</si>
  <si>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</si>
  <si>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</si>
  <si>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</si>
  <si>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</si>
  <si>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</si>
  <si>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</si>
  <si>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</si>
  <si>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</si>
  <si>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</si>
  <si>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</si>
  <si>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</si>
  <si>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</si>
  <si>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</si>
  <si>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</si>
  <si>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</si>
  <si>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</si>
  <si>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</si>
  <si>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</si>
  <si>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</si>
  <si>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</si>
  <si>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</si>
  <si>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</si>
  <si>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</si>
  <si>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</si>
  <si>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</si>
  <si>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</si>
  <si>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</si>
  <si>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</si>
  <si>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</si>
  <si>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</si>
  <si>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</si>
  <si>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</si>
  <si>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</si>
  <si>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</si>
  <si>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</si>
  <si>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</si>
  <si>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</si>
  <si>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</si>
  <si>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</si>
  <si>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</si>
  <si>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</si>
  <si>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</si>
  <si>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</si>
  <si>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</si>
  <si>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</si>
  <si>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</si>
  <si>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</si>
  <si>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</si>
  <si>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</si>
  <si>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</si>
  <si>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</si>
  <si>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</si>
  <si>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</si>
  <si>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</si>
  <si>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</si>
  <si>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</si>
  <si>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</si>
  <si>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</si>
  <si>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</si>
  <si>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</si>
  <si>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</si>
  <si>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</si>
  <si>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</si>
  <si>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</si>
  <si>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</si>
  <si>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</si>
  <si>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</si>
  <si>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</si>
  <si>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</si>
  <si>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</si>
  <si>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</si>
  <si>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</si>
  <si>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</si>
  <si>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</si>
  <si>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</si>
  <si>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</si>
  <si>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</si>
  <si>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</si>
  <si>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</si>
  <si>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</si>
  <si>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</si>
  <si>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</si>
  <si>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</si>
  <si>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</si>
  <si>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</si>
  <si>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</si>
  <si>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</si>
  <si>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</si>
  <si>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</si>
  <si>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</si>
  <si>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</si>
  <si>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</si>
  <si>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</si>
  <si>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</si>
  <si>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</si>
  <si>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</si>
  <si>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</si>
  <si>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</si>
  <si>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</si>
  <si>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</si>
  <si>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</si>
  <si>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</si>
  <si>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</si>
  <si>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</si>
  <si>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</si>
  <si>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</si>
  <si>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</si>
  <si>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</si>
  <si>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</si>
  <si>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</si>
  <si>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</si>
  <si>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</si>
  <si>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</si>
  <si>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</si>
  <si>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</si>
  <si>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</si>
  <si>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</si>
  <si>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</si>
  <si>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</si>
  <si>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</si>
  <si>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</si>
  <si>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</si>
  <si>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</si>
  <si>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</si>
  <si>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</si>
  <si>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</si>
  <si>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</si>
  <si>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</si>
  <si>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</si>
  <si>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</si>
  <si>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</si>
  <si>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</si>
  <si>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</si>
  <si>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</si>
  <si>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</si>
  <si>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</si>
  <si>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</si>
  <si>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</si>
  <si>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</si>
  <si>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</si>
  <si>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</si>
  <si>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</si>
  <si>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</si>
  <si>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</si>
  <si>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</si>
  <si>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</si>
  <si>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</si>
  <si>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</si>
  <si>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</si>
  <si>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</si>
  <si>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</si>
  <si>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</si>
  <si>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</si>
  <si>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</si>
  <si>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</si>
  <si>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</si>
  <si>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</si>
  <si>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</si>
  <si>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</si>
  <si>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</si>
  <si>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</si>
  <si>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</si>
  <si>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</si>
  <si>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</si>
  <si>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</si>
  <si>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</si>
  <si>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</si>
  <si>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</si>
  <si>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</si>
  <si>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</si>
  <si>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</si>
  <si>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</si>
  <si>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</si>
  <si>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</si>
  <si>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</si>
  <si>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</si>
  <si>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</si>
  <si>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</si>
  <si>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</si>
  <si>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</si>
  <si>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</si>
  <si>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</si>
  <si>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</si>
  <si>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</si>
  <si>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</si>
  <si>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</si>
  <si>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</si>
  <si>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</si>
  <si>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</si>
  <si>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</si>
  <si>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</si>
  <si>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</si>
  <si>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</si>
  <si>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</si>
  <si>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</si>
  <si>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</si>
  <si>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</si>
  <si>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</si>
  <si>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</si>
  <si>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</si>
  <si>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</si>
  <si>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</si>
  <si>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</si>
  <si>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</si>
  <si>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</si>
  <si>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</si>
  <si>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</si>
  <si>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</si>
  <si>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</si>
  <si>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</si>
  <si>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</si>
  <si>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</si>
  <si>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</si>
  <si>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</si>
  <si>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</si>
  <si>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</si>
  <si>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</si>
  <si>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</si>
  <si>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</si>
  <si>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</si>
  <si>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</si>
  <si>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</si>
  <si>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</si>
  <si>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</si>
  <si>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</si>
  <si>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</si>
  <si>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</si>
  <si>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</si>
  <si>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</si>
  <si>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</si>
  <si>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</si>
  <si>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</si>
  <si>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</si>
  <si>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</si>
  <si>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</si>
  <si>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</si>
  <si>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</si>
  <si>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</si>
  <si>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</si>
  <si>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</si>
  <si>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</si>
  <si>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</si>
  <si>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</si>
  <si>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</si>
  <si>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</si>
  <si>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</si>
  <si>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</si>
  <si>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</si>
  <si>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</si>
  <si>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</si>
  <si>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</si>
  <si>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</si>
  <si>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</si>
  <si>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</si>
  <si>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</si>
  <si>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</si>
  <si>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</si>
  <si>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</si>
  <si>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</si>
  <si>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</si>
  <si>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</si>
  <si>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</si>
  <si>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</si>
  <si>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</si>
  <si>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</si>
  <si>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</si>
  <si>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</si>
  <si>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</si>
  <si>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</si>
  <si>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</si>
  <si>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</si>
  <si>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</si>
  <si>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</si>
  <si>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</si>
  <si>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</si>
  <si>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</si>
  <si>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</si>
  <si>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</si>
  <si>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</si>
  <si>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</si>
  <si>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</si>
  <si>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</si>
  <si>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</si>
  <si>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</si>
  <si>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</si>
  <si>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</si>
  <si>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</si>
  <si>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</si>
  <si>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</si>
  <si>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</si>
  <si>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</si>
  <si>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</si>
  <si>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</si>
  <si>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</si>
  <si>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</si>
  <si>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</si>
  <si>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</si>
  <si>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</si>
  <si>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</si>
  <si>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</si>
  <si>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</si>
  <si>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</si>
  <si>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</si>
  <si>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</si>
  <si>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</si>
  <si>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</si>
  <si>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</si>
  <si>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</si>
  <si>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</si>
  <si>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</si>
  <si>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</si>
  <si>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</si>
  <si>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</si>
  <si>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</si>
  <si>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</si>
  <si>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</si>
  <si>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</si>
  <si>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</si>
  <si>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</si>
  <si>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</si>
  <si>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</si>
  <si>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</si>
  <si>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</si>
  <si>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</si>
  <si>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</si>
  <si>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</si>
  <si>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</si>
  <si>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</si>
  <si>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</si>
  <si>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</si>
  <si>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</si>
  <si>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</si>
  <si>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</si>
  <si>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</si>
  <si>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</si>
  <si>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</si>
  <si>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</si>
  <si>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</si>
  <si>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</si>
  <si>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</si>
  <si>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</si>
  <si>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</si>
  <si>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</si>
  <si>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</si>
  <si>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</si>
  <si>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</si>
  <si>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</si>
  <si>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</si>
  <si>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</si>
  <si>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</si>
  <si>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</si>
  <si>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</si>
  <si>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</si>
  <si>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</si>
  <si>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</si>
  <si>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</si>
  <si>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</si>
  <si>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</si>
  <si>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</si>
  <si>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</si>
  <si>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</si>
  <si>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</si>
  <si>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</si>
  <si>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</si>
  <si>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</si>
  <si>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</si>
  <si>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</si>
  <si>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</si>
  <si>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</si>
  <si>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</si>
  <si>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</si>
  <si>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</si>
  <si>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</si>
  <si>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</si>
  <si>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</si>
  <si>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</si>
  <si>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</si>
  <si>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</si>
  <si>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</si>
  <si>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</si>
  <si>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</si>
  <si>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</si>
  <si>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</si>
  <si>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</si>
  <si>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</si>
  <si>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</si>
  <si>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</si>
  <si>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</si>
  <si>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</si>
  <si>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</si>
  <si>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</si>
  <si>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</si>
  <si>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</si>
  <si>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</si>
  <si>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</si>
  <si>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</si>
  <si>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</si>
  <si>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</si>
  <si>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</si>
  <si>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</si>
  <si>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</si>
  <si>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</si>
  <si>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</si>
  <si>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</si>
  <si>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</si>
  <si>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</si>
  <si>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</si>
  <si>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</si>
  <si>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</si>
  <si>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</si>
  <si>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</si>
  <si>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</si>
  <si>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</si>
  <si>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</si>
  <si>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</si>
  <si>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</si>
  <si>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</si>
  <si>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</si>
  <si>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</si>
  <si>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</si>
  <si>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</si>
  <si>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</si>
  <si>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</si>
  <si>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</si>
  <si>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</si>
  <si>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</si>
  <si>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</si>
  <si>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</si>
  <si>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</si>
  <si>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</si>
  <si>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</si>
  <si>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</si>
  <si>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</si>
  <si>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</si>
  <si>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</si>
  <si>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</si>
  <si>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</si>
  <si>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</si>
  <si>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</si>
  <si>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</si>
  <si>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</si>
  <si>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</si>
  <si>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</si>
  <si>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</si>
  <si>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</si>
  <si>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</si>
  <si>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</si>
  <si>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</si>
  <si>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</si>
  <si>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</si>
  <si>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</si>
  <si>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</si>
  <si>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</si>
  <si>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</si>
  <si>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</si>
  <si>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</si>
  <si>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</si>
  <si>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</si>
  <si>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</si>
  <si>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</si>
  <si>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</si>
  <si>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</si>
  <si>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</si>
  <si>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</si>
  <si>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</si>
  <si>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</si>
  <si>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</si>
  <si>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</si>
  <si>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</si>
  <si>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</si>
  <si>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</si>
  <si>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</si>
  <si>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</si>
  <si>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</si>
  <si>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</si>
  <si>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</si>
  <si>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</si>
  <si>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</si>
  <si>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</si>
  <si>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</si>
  <si>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</si>
  <si>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</si>
  <si>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</si>
  <si>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</si>
  <si>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</si>
  <si>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</si>
  <si>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</si>
  <si>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</si>
  <si>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</si>
  <si>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</si>
  <si>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</si>
  <si>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</si>
  <si>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</si>
  <si>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</si>
  <si>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</si>
  <si>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</si>
  <si>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</si>
  <si>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</si>
  <si>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</si>
  <si>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</si>
  <si>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</si>
  <si>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</si>
  <si>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</si>
  <si>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</si>
  <si>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</si>
  <si>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</si>
  <si>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</si>
  <si>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</si>
  <si>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</si>
  <si>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</si>
  <si>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</si>
  <si>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</si>
  <si>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</si>
  <si>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</si>
  <si>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</si>
  <si>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</si>
  <si>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</si>
  <si>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</si>
  <si>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</si>
  <si>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</si>
  <si>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</si>
  <si>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</si>
  <si>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</si>
  <si>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</si>
  <si>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</si>
  <si>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</si>
  <si>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</si>
  <si>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</si>
  <si>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</si>
  <si>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</si>
  <si>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</si>
  <si>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</si>
  <si>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</si>
  <si>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</si>
  <si>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</si>
  <si>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</si>
  <si>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</si>
  <si>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</si>
  <si>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</si>
  <si>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</si>
  <si>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</si>
  <si>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</si>
  <si>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</si>
  <si>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</si>
  <si>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</si>
  <si>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</si>
  <si>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</si>
  <si>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</si>
  <si>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</si>
  <si>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</si>
  <si>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</si>
  <si>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</si>
  <si>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</si>
  <si>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</si>
  <si>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</si>
  <si>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</si>
  <si>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</si>
  <si>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</si>
  <si>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</si>
  <si>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</si>
  <si>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</si>
  <si>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</si>
  <si>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</si>
  <si>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</si>
  <si>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</si>
  <si>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</si>
  <si>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</si>
  <si>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</si>
  <si>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</si>
  <si>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</si>
  <si>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</si>
  <si>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</si>
  <si>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</si>
  <si>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</si>
  <si>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</si>
  <si>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</si>
  <si>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</si>
  <si>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</si>
  <si>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</si>
  <si>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</si>
  <si>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</si>
  <si>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</si>
  <si>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</si>
  <si>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</si>
  <si>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</si>
  <si>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</si>
  <si>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</si>
  <si>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</si>
  <si>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</si>
  <si>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</si>
  <si>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</si>
  <si>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</si>
  <si>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</si>
  <si>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</si>
  <si>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</si>
  <si>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</si>
  <si>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</si>
  <si>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</si>
  <si>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</si>
  <si>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</si>
  <si>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</si>
  <si>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</si>
  <si>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</si>
  <si>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</si>
  <si>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</si>
  <si>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</si>
  <si>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</si>
  <si>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</si>
  <si>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</si>
  <si>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</si>
  <si>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</si>
  <si>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</si>
  <si>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</si>
  <si>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</si>
  <si>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</si>
  <si>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</si>
  <si>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</si>
  <si>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</si>
  <si>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</si>
  <si>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</si>
  <si>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</si>
  <si>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</si>
  <si>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</si>
  <si>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</si>
  <si>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</si>
  <si>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</si>
  <si>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</si>
  <si>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</si>
  <si>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</si>
  <si>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</si>
  <si>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</si>
  <si>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</si>
  <si>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</si>
  <si>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</si>
  <si>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</si>
  <si>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</si>
  <si>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</si>
  <si>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</si>
  <si>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</si>
  <si>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</si>
  <si>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</si>
  <si>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</si>
  <si>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</si>
  <si>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</si>
  <si>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</si>
  <si>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</si>
  <si>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</si>
  <si>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</si>
  <si>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</si>
  <si>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</si>
  <si>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</si>
  <si>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</si>
  <si>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</si>
  <si>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</si>
  <si>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</si>
  <si>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</si>
  <si>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</si>
  <si>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</si>
  <si>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</si>
  <si>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</si>
  <si>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</si>
  <si>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</si>
  <si>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</si>
  <si>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</si>
  <si>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</si>
  <si>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</si>
  <si>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</si>
  <si>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</si>
  <si>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</si>
  <si>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</si>
  <si>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</si>
  <si>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</si>
  <si>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</si>
  <si>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</si>
  <si>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</si>
  <si>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</si>
  <si>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</si>
  <si>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</si>
  <si>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</si>
  <si>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</si>
  <si>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</si>
  <si>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</si>
  <si>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</si>
  <si>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</si>
  <si>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</si>
  <si>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</si>
  <si>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</si>
  <si>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</si>
  <si>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</si>
  <si>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</si>
  <si>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</si>
  <si>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</si>
  <si>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</si>
  <si>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</si>
  <si>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</si>
  <si>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</si>
  <si>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</si>
  <si>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</si>
  <si>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</si>
  <si>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</si>
  <si>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</si>
  <si>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</si>
  <si>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</si>
  <si>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</si>
  <si>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</si>
  <si>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</si>
  <si>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</si>
  <si>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</si>
  <si>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</si>
  <si>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</si>
  <si>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</si>
  <si>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</si>
  <si>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</si>
  <si>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</si>
  <si>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</si>
  <si>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</si>
  <si>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</si>
  <si>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</si>
  <si>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</si>
  <si>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</si>
  <si>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</si>
  <si>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</si>
  <si>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</si>
  <si>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</si>
  <si>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</si>
  <si>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</si>
  <si>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</si>
  <si>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</si>
  <si>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</si>
  <si>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</si>
  <si>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</si>
  <si>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</si>
  <si>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</si>
  <si>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</si>
  <si>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</si>
  <si>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</si>
  <si>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</si>
  <si>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</si>
  <si>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</si>
  <si>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</si>
  <si>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</si>
  <si>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</si>
  <si>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</si>
  <si>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</si>
  <si>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</si>
  <si>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</si>
  <si>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</si>
  <si>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</si>
  <si>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</si>
  <si>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</si>
  <si>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</si>
  <si>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</si>
  <si>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</si>
  <si>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</si>
  <si>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</si>
  <si>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</si>
  <si>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</si>
  <si>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</si>
  <si>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</si>
  <si>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</si>
  <si>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</si>
  <si>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</si>
  <si>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</si>
  <si>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</si>
  <si>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</si>
  <si>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</si>
  <si>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</si>
  <si>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</si>
  <si>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</si>
  <si>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</si>
  <si>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</si>
  <si>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</si>
  <si>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</si>
  <si>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</si>
  <si>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</si>
  <si>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</si>
  <si>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</si>
  <si>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</si>
  <si>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</si>
  <si>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</si>
  <si>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</si>
  <si>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</si>
  <si>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</si>
  <si>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</si>
  <si>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</si>
  <si>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</si>
  <si>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</si>
  <si>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</si>
  <si>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</si>
  <si>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</si>
  <si>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</si>
  <si>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</si>
  <si>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</si>
  <si>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</si>
  <si>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</si>
  <si>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</si>
  <si>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</si>
  <si>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</si>
  <si>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</si>
  <si>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</si>
  <si>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</si>
  <si>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</si>
  <si>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</si>
  <si>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</si>
  <si>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</si>
  <si>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</si>
  <si>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</si>
  <si>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</si>
  <si>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</si>
  <si>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</si>
  <si>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</si>
  <si>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</si>
  <si>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</si>
  <si>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</si>
  <si>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</si>
  <si>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</si>
  <si>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</si>
  <si>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</si>
  <si>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</si>
  <si>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</si>
  <si>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</si>
  <si>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</si>
  <si>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</si>
  <si>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</si>
  <si>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</si>
  <si>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</si>
  <si>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</si>
  <si>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</si>
  <si>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</si>
  <si>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</si>
  <si>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</si>
  <si>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</si>
  <si>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</si>
  <si>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</si>
  <si>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</si>
  <si>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</si>
  <si>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</si>
  <si>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</si>
  <si>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</si>
  <si>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</si>
  <si>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</si>
  <si>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</si>
  <si>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</si>
  <si>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</si>
  <si>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</si>
  <si>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</si>
  <si>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</si>
  <si>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</si>
  <si>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</si>
  <si>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</si>
  <si>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</si>
  <si>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</si>
  <si>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</si>
  <si>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</si>
  <si>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</si>
  <si>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</si>
  <si>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</si>
  <si>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</si>
  <si>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</si>
  <si>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</si>
  <si>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</si>
  <si>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</si>
  <si>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</si>
  <si>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</si>
  <si>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</si>
  <si>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</si>
  <si>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</si>
  <si>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</si>
  <si>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</si>
  <si>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</si>
  <si>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</si>
  <si>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</si>
  <si>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</si>
  <si>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</si>
  <si>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</si>
  <si>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</si>
  <si>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</si>
  <si>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</si>
  <si>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</si>
  <si>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</si>
  <si>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</si>
  <si>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</si>
  <si>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</si>
  <si>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</si>
  <si>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</si>
  <si>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</si>
  <si>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</si>
  <si>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</si>
  <si>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</si>
  <si>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</si>
  <si>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</si>
  <si>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</si>
  <si>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</si>
  <si>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</si>
  <si>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</si>
  <si>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</si>
  <si>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</si>
  <si>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</si>
  <si>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</si>
  <si>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</si>
  <si>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</si>
  <si>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</si>
  <si>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</si>
  <si>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</si>
  <si>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</si>
  <si>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</si>
  <si>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</si>
  <si>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</si>
  <si>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</si>
  <si>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</si>
  <si>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</si>
  <si>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</si>
  <si>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</si>
  <si>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</si>
  <si>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</si>
  <si>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</si>
  <si>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</si>
  <si>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</si>
  <si>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</si>
  <si>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</si>
  <si>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</si>
  <si>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</si>
  <si>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</si>
  <si>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</si>
  <si>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</si>
  <si>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</si>
  <si>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</si>
  <si>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</si>
  <si>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</si>
  <si>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</si>
  <si>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</si>
  <si>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</si>
  <si>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</si>
  <si>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</si>
  <si>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</si>
  <si>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</si>
  <si>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</si>
  <si>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</si>
  <si>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</si>
  <si>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</si>
  <si>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</si>
  <si>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</si>
  <si>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</si>
  <si>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</si>
  <si>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</si>
  <si>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</si>
  <si>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</si>
  <si>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</si>
  <si>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</si>
  <si>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</si>
  <si>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</si>
  <si>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</si>
  <si>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</si>
  <si>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</si>
  <si>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</si>
  <si>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</si>
  <si>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</si>
  <si>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</si>
  <si>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</si>
  <si>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</si>
  <si>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</si>
  <si>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</si>
  <si>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</si>
  <si>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</si>
  <si>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</si>
  <si>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</si>
  <si>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</si>
  <si>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</si>
  <si>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</si>
  <si>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</si>
  <si>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</si>
  <si>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</si>
  <si>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</si>
  <si>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</si>
  <si>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</si>
  <si>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</si>
  <si>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</si>
  <si>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</si>
  <si>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</si>
  <si>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</si>
  <si>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</si>
  <si>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</si>
  <si>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</si>
  <si>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</si>
  <si>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</si>
  <si>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</si>
  <si>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</si>
  <si>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</si>
  <si>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</si>
  <si>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</si>
  <si>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</si>
  <si>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</si>
  <si>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</si>
  <si>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</si>
  <si>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</si>
  <si>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</si>
  <si>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</si>
  <si>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</si>
  <si>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</si>
  <si>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</si>
  <si>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</si>
  <si>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</si>
  <si>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</si>
  <si>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</si>
  <si>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</si>
  <si>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</si>
  <si>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</si>
  <si>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</si>
  <si>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</si>
  <si>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</si>
  <si>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</si>
  <si>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</si>
  <si>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</si>
  <si>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</si>
  <si>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</si>
  <si>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</si>
  <si>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</si>
  <si>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</si>
  <si>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</si>
  <si>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</si>
  <si>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</si>
  <si>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</si>
  <si>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</si>
  <si>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</si>
  <si>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</si>
  <si>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</si>
  <si>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</si>
  <si>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</si>
  <si>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</si>
  <si>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</si>
  <si>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</si>
  <si>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</si>
  <si>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</si>
  <si>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</si>
  <si>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</si>
  <si>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</si>
  <si>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</si>
  <si>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</si>
  <si>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</si>
  <si>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</si>
  <si>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</si>
  <si>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</si>
  <si>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</si>
  <si>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</si>
  <si>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</si>
  <si>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</si>
  <si>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</si>
  <si>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</si>
  <si>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</si>
  <si>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</si>
  <si>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</si>
  <si>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</si>
  <si>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</si>
  <si>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</si>
  <si>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</si>
  <si>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</si>
  <si>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</si>
  <si>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</si>
  <si>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</si>
  <si>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</si>
  <si>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</si>
  <si>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</si>
  <si>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</si>
  <si>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</si>
  <si>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</si>
  <si>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</si>
  <si>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</si>
  <si>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</si>
  <si>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</si>
  <si>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</si>
  <si>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</si>
  <si>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</si>
  <si>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</si>
  <si>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</si>
  <si>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</si>
  <si>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</si>
  <si>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</si>
  <si>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</si>
  <si>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</si>
  <si>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</si>
  <si>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</si>
  <si>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</si>
  <si>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</si>
  <si>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</si>
  <si>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</si>
  <si>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</si>
  <si>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</si>
  <si>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</si>
  <si>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</si>
  <si>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</si>
  <si>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</si>
  <si>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</si>
  <si>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</si>
  <si>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</si>
  <si>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</si>
  <si>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</si>
  <si>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</si>
  <si>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</si>
  <si>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</si>
  <si>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</si>
  <si>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</si>
  <si>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</si>
  <si>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</si>
  <si>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</si>
  <si>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</si>
  <si>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</si>
  <si>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</si>
  <si>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</si>
  <si>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</si>
  <si>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</si>
  <si>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</si>
  <si>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</si>
  <si>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</si>
  <si>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</si>
  <si>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</si>
  <si>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</si>
  <si>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</si>
  <si>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</si>
  <si>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</si>
  <si>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</si>
  <si>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</si>
  <si>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</si>
  <si>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</si>
  <si>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</si>
  <si>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</si>
  <si>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</si>
  <si>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</si>
  <si>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</si>
  <si>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</si>
  <si>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</si>
  <si>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</si>
  <si>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</si>
  <si>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</si>
  <si>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</si>
  <si>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</si>
  <si>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</si>
  <si>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</si>
  <si>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</si>
  <si>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</si>
  <si>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</si>
  <si>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</si>
  <si>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</si>
  <si>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</si>
  <si>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</si>
  <si>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</si>
  <si>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</si>
  <si>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</si>
  <si>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</si>
  <si>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</si>
  <si>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</si>
  <si>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</si>
  <si>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</si>
  <si>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</si>
  <si>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</si>
  <si>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</si>
  <si>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</si>
  <si>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</si>
  <si>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</si>
  <si>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</si>
  <si>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</si>
  <si>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</si>
  <si>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</si>
  <si>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</si>
  <si>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</si>
  <si>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</si>
  <si>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</si>
  <si>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</si>
  <si>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</si>
  <si>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</si>
  <si>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</si>
  <si>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</si>
  <si>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</si>
  <si>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</si>
  <si>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</si>
  <si>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</si>
  <si>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</si>
  <si>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</si>
  <si>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</si>
  <si>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</si>
  <si>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</si>
  <si>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</si>
  <si>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</si>
  <si>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</si>
  <si>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</si>
  <si>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</si>
  <si>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</si>
  <si>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</si>
  <si>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</si>
  <si>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</si>
  <si>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</si>
  <si>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</si>
  <si>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</si>
  <si>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</si>
  <si>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</si>
  <si>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</si>
  <si>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</si>
  <si>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</si>
  <si>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</si>
  <si>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</si>
  <si>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</si>
  <si>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</si>
  <si>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</si>
  <si>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</si>
  <si>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</si>
  <si>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</si>
  <si>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</si>
  <si>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</si>
  <si>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</si>
  <si>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</si>
  <si>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</si>
  <si>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</si>
  <si>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</si>
  <si>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</si>
  <si>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</si>
  <si>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</si>
  <si>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</si>
  <si>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</si>
  <si>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</si>
  <si>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</si>
  <si>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</si>
  <si>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</si>
  <si>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</si>
  <si>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</si>
  <si>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</si>
  <si>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</si>
  <si>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</si>
  <si>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</si>
  <si>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</si>
  <si>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</si>
  <si>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</si>
  <si>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</si>
  <si>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</si>
  <si>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</si>
  <si>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</si>
  <si>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</si>
  <si>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</si>
  <si>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</si>
  <si>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</si>
  <si>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</si>
  <si>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</si>
  <si>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</si>
  <si>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</si>
  <si>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</si>
  <si>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</si>
  <si>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</si>
  <si>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</si>
  <si>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</si>
  <si>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</si>
  <si>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</si>
  <si>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</si>
  <si>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</si>
  <si>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</si>
  <si>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</si>
  <si>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</si>
  <si>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</si>
  <si>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</si>
  <si>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</si>
  <si>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</si>
  <si>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</si>
  <si>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</si>
  <si>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</si>
  <si>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</si>
  <si>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</si>
  <si>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</si>
  <si>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</si>
  <si>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</si>
  <si>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</si>
  <si>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</si>
  <si>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</si>
  <si>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</si>
  <si>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</si>
  <si>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</si>
  <si>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</si>
  <si>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</si>
  <si>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</si>
  <si>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</si>
  <si>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</si>
  <si>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</si>
  <si>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</si>
  <si>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</si>
  <si>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</si>
  <si>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</si>
  <si>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</si>
  <si>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</si>
  <si>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</si>
  <si>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</si>
  <si>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</si>
  <si>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</si>
  <si>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</si>
  <si>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</si>
  <si>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</si>
  <si>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</si>
  <si>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</si>
  <si>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</si>
  <si>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</si>
  <si>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</si>
  <si>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</si>
  <si>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</si>
  <si>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</si>
  <si>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</si>
  <si>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</si>
  <si>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</si>
  <si>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</si>
  <si>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</si>
  <si>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</si>
  <si>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</si>
  <si>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</si>
  <si>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</si>
  <si>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</si>
  <si>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</si>
  <si>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</si>
  <si>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</si>
  <si>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</si>
  <si>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</si>
  <si>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</si>
  <si>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</si>
  <si>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</si>
  <si>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</si>
  <si>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</si>
  <si>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</si>
  <si>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</si>
  <si>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</si>
  <si>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</si>
  <si>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</si>
  <si>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</si>
  <si>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</si>
  <si>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</si>
  <si>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</si>
  <si>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</si>
  <si>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</si>
  <si>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</si>
  <si>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</si>
  <si>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</si>
  <si>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</si>
  <si>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</si>
  <si>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</si>
  <si>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</si>
  <si>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</si>
  <si>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</si>
  <si>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</si>
  <si>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</si>
  <si>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</si>
  <si>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</si>
  <si>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</si>
  <si>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</si>
  <si>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</si>
  <si>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</si>
  <si>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</si>
  <si>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</si>
  <si>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</si>
  <si>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</si>
  <si>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</si>
  <si>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</si>
  <si>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</si>
  <si>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</si>
  <si>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</si>
  <si>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</si>
  <si>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</si>
  <si>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</si>
  <si>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</si>
  <si>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</si>
  <si>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</si>
  <si>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</si>
  <si>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</si>
  <si>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</si>
  <si>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</si>
  <si>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</si>
  <si>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</si>
  <si>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</si>
  <si>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</si>
  <si>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</si>
  <si>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</si>
  <si>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</si>
  <si>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</si>
  <si>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</si>
  <si>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</si>
  <si>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</si>
  <si>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</si>
  <si>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</si>
  <si>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</si>
  <si>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</si>
  <si>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</si>
  <si>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</si>
  <si>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</si>
  <si>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</si>
  <si>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</si>
  <si>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</si>
  <si>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</si>
  <si>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</si>
  <si>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</si>
  <si>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</si>
  <si>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</si>
  <si>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</si>
  <si>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</si>
  <si>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</si>
  <si>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</si>
  <si>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</si>
  <si>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</si>
  <si>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</si>
  <si>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</si>
  <si>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</si>
  <si>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</si>
  <si>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</si>
  <si>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</si>
  <si>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</si>
  <si>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</si>
  <si>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</si>
  <si>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</si>
  <si>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</si>
  <si>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</si>
  <si>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</si>
  <si>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</si>
  <si>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</si>
  <si>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</si>
  <si>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</si>
  <si>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</si>
  <si>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</si>
  <si>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</si>
  <si>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</si>
  <si>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</si>
  <si>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</si>
  <si>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</si>
  <si>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</si>
  <si>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</si>
  <si>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</si>
  <si>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</si>
  <si>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</si>
  <si>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</si>
  <si>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</si>
  <si>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</si>
  <si>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</si>
  <si>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</si>
  <si>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</si>
  <si>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</si>
  <si>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</si>
  <si>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</si>
  <si>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</si>
  <si>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</si>
  <si>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</si>
  <si>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</si>
  <si>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</si>
  <si>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</si>
  <si>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</si>
  <si>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</si>
  <si>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</si>
  <si>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</si>
  <si>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</si>
  <si>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</si>
  <si>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</si>
  <si>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</si>
  <si>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</si>
  <si>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</si>
  <si>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</si>
  <si>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</si>
  <si>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</si>
  <si>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</si>
  <si>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</si>
  <si>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</si>
  <si>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</si>
  <si>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</si>
  <si>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</si>
  <si>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</si>
  <si>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</si>
  <si>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</si>
  <si>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</si>
  <si>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</si>
  <si>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</si>
  <si>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</si>
  <si>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</si>
  <si>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</si>
  <si>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</si>
  <si>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</si>
  <si>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</si>
  <si>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</si>
  <si>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</si>
  <si>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</si>
  <si>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</si>
  <si>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</si>
  <si>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</si>
  <si>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</si>
  <si>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</si>
  <si>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</si>
  <si>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</si>
  <si>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</si>
  <si>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</si>
  <si>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</si>
  <si>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</si>
  <si>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</si>
  <si>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</si>
  <si>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</si>
  <si>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</si>
  <si>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</si>
  <si>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</si>
  <si>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</si>
  <si>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</si>
  <si>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</si>
  <si>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</si>
  <si>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</si>
  <si>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</si>
  <si>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</si>
  <si>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</si>
  <si>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</si>
  <si>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</si>
  <si>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</si>
  <si>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</si>
  <si>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</si>
  <si>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</si>
  <si>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</si>
  <si>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</si>
  <si>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</si>
  <si>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</si>
  <si>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</si>
  <si>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</si>
  <si>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</si>
  <si>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</si>
  <si>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</si>
  <si>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</si>
  <si>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</si>
  <si>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</si>
  <si>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</si>
  <si>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</si>
  <si>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</si>
  <si>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</si>
  <si>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</si>
  <si>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</si>
  <si>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</si>
  <si>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</si>
  <si>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</si>
  <si>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</si>
  <si>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</si>
  <si>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</si>
  <si>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</si>
  <si>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</si>
  <si>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</si>
  <si>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</si>
  <si>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</si>
  <si>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</si>
  <si>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</si>
  <si>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</si>
  <si>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</si>
  <si>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</si>
  <si>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</si>
  <si>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</si>
  <si>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</si>
  <si>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</si>
  <si>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</si>
  <si>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</si>
  <si>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</si>
  <si>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</si>
  <si>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</si>
  <si>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</si>
  <si>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</si>
  <si>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</si>
  <si>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</si>
  <si>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</si>
  <si>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</si>
  <si>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</si>
  <si>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</si>
  <si>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</si>
  <si>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</si>
  <si>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</si>
  <si>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</si>
  <si>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</si>
  <si>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</si>
  <si>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</si>
  <si>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</si>
  <si>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</si>
  <si>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</si>
  <si>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</si>
  <si>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</si>
  <si>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</si>
  <si>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</si>
  <si>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</si>
  <si>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</si>
  <si>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</si>
  <si>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</si>
  <si>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</si>
  <si>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</si>
  <si>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</si>
  <si>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</si>
  <si>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</si>
  <si>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</si>
  <si>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</si>
  <si>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</si>
  <si>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</si>
  <si>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</si>
  <si>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</si>
  <si>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</si>
  <si>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</si>
  <si>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</si>
  <si>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</si>
  <si>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</si>
  <si>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</si>
  <si>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</si>
  <si>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</si>
  <si>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</si>
  <si>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</si>
  <si>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</si>
  <si>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</si>
  <si>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</si>
  <si>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</si>
  <si>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</si>
  <si>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</si>
  <si>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</si>
  <si>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</si>
  <si>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</si>
  <si>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</si>
  <si>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</si>
  <si>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</si>
  <si>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</si>
  <si>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</si>
  <si>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</si>
  <si>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</si>
  <si>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</si>
  <si>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</si>
  <si>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</si>
  <si>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</si>
  <si>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</si>
  <si>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</si>
  <si>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</si>
  <si>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</si>
  <si>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</si>
  <si>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</si>
  <si>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</si>
  <si>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</si>
  <si>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</si>
  <si>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</si>
  <si>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</si>
  <si>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</si>
  <si>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</si>
  <si>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</si>
  <si>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</si>
  <si>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</si>
  <si>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</si>
  <si>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</si>
  <si>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</si>
  <si>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</si>
  <si>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</si>
  <si>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</si>
  <si>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</si>
  <si>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</si>
  <si>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</si>
  <si>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</si>
  <si>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</si>
  <si>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</si>
  <si>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</si>
  <si>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</si>
  <si>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</si>
  <si>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</si>
  <si>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</si>
  <si>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</si>
  <si>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</si>
  <si>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</si>
  <si>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</si>
  <si>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</si>
  <si>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</si>
  <si>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</si>
  <si>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</si>
  <si>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</si>
  <si>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</si>
  <si>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</si>
  <si>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</si>
  <si>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</si>
  <si>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</si>
  <si>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</si>
  <si>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</si>
  <si>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</si>
  <si>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</si>
  <si>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</si>
  <si>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</si>
  <si>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</si>
  <si>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</si>
  <si>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</si>
  <si>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</si>
  <si>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</si>
  <si>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</si>
  <si>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</si>
  <si>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</si>
  <si>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</si>
  <si>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</si>
  <si>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</si>
  <si>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</si>
  <si>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</si>
  <si>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</si>
  <si>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</si>
  <si>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</si>
  <si>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</si>
  <si>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</si>
  <si>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</si>
  <si>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</si>
  <si>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</si>
  <si>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</si>
  <si>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</si>
  <si>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</si>
  <si>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</si>
  <si>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</si>
  <si>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</si>
  <si>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</si>
  <si>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</si>
  <si>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</si>
  <si>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</si>
  <si>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</si>
  <si>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</si>
  <si>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</si>
  <si>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</si>
  <si>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</si>
  <si>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</si>
  <si>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</si>
  <si>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</si>
  <si>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</si>
  <si>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</si>
  <si>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</si>
  <si>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</si>
  <si>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</si>
  <si>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</si>
  <si>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</si>
  <si>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</si>
  <si>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</si>
  <si>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</si>
  <si>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</si>
  <si>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</si>
  <si>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</si>
  <si>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</si>
  <si>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</si>
  <si>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</si>
  <si>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</si>
  <si>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</si>
  <si>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</si>
  <si>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</si>
  <si>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</si>
  <si>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</si>
  <si>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</si>
  <si>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</si>
  <si>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</si>
  <si>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</si>
  <si>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</si>
  <si>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</si>
  <si>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</si>
  <si>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</si>
  <si>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</si>
  <si>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</si>
  <si>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</si>
  <si>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</si>
  <si>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</si>
  <si>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</si>
  <si>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</si>
  <si>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</si>
  <si>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</si>
  <si>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</si>
  <si>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</si>
  <si>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</si>
  <si>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</si>
  <si>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</si>
  <si>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</si>
  <si>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</si>
  <si>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</si>
  <si>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</si>
  <si>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</si>
  <si>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</si>
  <si>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</si>
  <si>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</si>
  <si>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</si>
  <si>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</si>
  <si>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</si>
  <si>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</si>
  <si>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</si>
  <si>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</si>
  <si>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</si>
  <si>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</si>
  <si>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</si>
  <si>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</si>
  <si>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</si>
  <si>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</si>
  <si>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</si>
  <si>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</si>
  <si>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</si>
  <si>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</si>
  <si>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</si>
  <si>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</si>
  <si>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</si>
  <si>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</si>
  <si>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</si>
  <si>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</si>
  <si>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</si>
  <si>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</si>
  <si>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</si>
  <si>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</si>
  <si>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</si>
  <si>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</si>
  <si>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</si>
  <si>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</si>
  <si>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</si>
  <si>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</si>
  <si>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</si>
  <si>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</si>
  <si>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</si>
  <si>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</si>
  <si>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</si>
  <si>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</si>
  <si>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</si>
  <si>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</si>
  <si>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</si>
  <si>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</si>
  <si>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</si>
  <si>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</si>
  <si>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</si>
  <si>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</si>
  <si>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</si>
  <si>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</si>
  <si>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</si>
  <si>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</si>
  <si>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</si>
  <si>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</si>
  <si>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</si>
  <si>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</si>
  <si>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</si>
  <si>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</si>
  <si>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</si>
  <si>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</si>
  <si>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</si>
  <si>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</si>
  <si>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</si>
  <si>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</si>
  <si>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</si>
  <si>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</si>
  <si>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</si>
  <si>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</si>
  <si>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</si>
  <si>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</si>
  <si>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</si>
  <si>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</si>
  <si>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</si>
  <si>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</si>
  <si>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</si>
  <si>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</si>
  <si>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</si>
  <si>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</si>
  <si>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</si>
  <si>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</si>
  <si>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</si>
  <si>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</si>
  <si>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</si>
  <si>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</si>
  <si>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</si>
  <si>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</si>
  <si>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</si>
  <si>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</si>
  <si>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</si>
  <si>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</si>
  <si>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</si>
  <si>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</si>
  <si>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</si>
  <si>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</si>
  <si>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</si>
  <si>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</si>
  <si>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</si>
  <si>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</si>
  <si>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</si>
  <si>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</si>
  <si>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</si>
  <si>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</si>
  <si>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</si>
  <si>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</si>
  <si>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</si>
  <si>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</si>
  <si>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</si>
  <si>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</si>
  <si>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</si>
  <si>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</si>
  <si>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</si>
  <si>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</si>
  <si>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</si>
  <si>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</si>
  <si>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</si>
  <si>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</si>
  <si>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</si>
  <si>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</si>
  <si>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</si>
  <si>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</si>
  <si>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</si>
  <si>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</si>
  <si>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</si>
  <si>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</si>
  <si>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</si>
  <si>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</si>
  <si>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</si>
  <si>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</si>
  <si>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</si>
  <si>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</si>
  <si>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</si>
  <si>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</si>
  <si>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</si>
  <si>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</si>
  <si>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</si>
  <si>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</si>
  <si>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</si>
  <si>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</si>
  <si>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</si>
  <si>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</si>
  <si>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</si>
  <si>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</si>
  <si>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</si>
  <si>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</si>
  <si>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</si>
  <si>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</si>
  <si>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</si>
  <si>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</si>
  <si>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</si>
  <si>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</si>
  <si>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</si>
  <si>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</si>
  <si>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</si>
  <si>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</si>
  <si>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</si>
  <si>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</si>
  <si>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</si>
  <si>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</si>
  <si>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</si>
  <si>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</si>
  <si>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</si>
  <si>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</si>
  <si>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</si>
  <si>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</si>
  <si>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</si>
  <si>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</si>
  <si>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</si>
  <si>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</si>
  <si>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</si>
  <si>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</si>
  <si>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</si>
  <si>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</si>
  <si>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</si>
  <si>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</si>
  <si>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</si>
  <si>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</si>
  <si>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</si>
  <si>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</si>
  <si>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</si>
  <si>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</si>
  <si>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</si>
  <si>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</si>
  <si>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</si>
  <si>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</si>
  <si>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</si>
  <si>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</si>
  <si>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</si>
  <si>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</si>
  <si>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</si>
  <si>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</si>
  <si>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</si>
  <si>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</si>
  <si>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</si>
  <si>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</si>
  <si>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</si>
  <si>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</si>
  <si>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</si>
  <si>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</si>
  <si>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</si>
  <si>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</si>
  <si>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</si>
  <si>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</si>
  <si>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</si>
  <si>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</si>
  <si>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</si>
  <si>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</si>
  <si>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</si>
  <si>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</si>
  <si>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</si>
  <si>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</si>
  <si>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</si>
  <si>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</si>
  <si>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</si>
  <si>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</si>
  <si>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</si>
  <si>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</si>
  <si>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</si>
  <si>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</si>
  <si>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</si>
  <si>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</si>
  <si>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</si>
  <si>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</si>
  <si>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</si>
  <si>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</si>
  <si>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</si>
  <si>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</si>
  <si>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</si>
  <si>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</si>
  <si>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</si>
  <si>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</si>
  <si>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</si>
  <si>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</si>
  <si>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</si>
  <si>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</si>
  <si>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</si>
  <si>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</si>
  <si>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</si>
  <si>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</si>
  <si>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</si>
  <si>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</si>
  <si>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</si>
  <si>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</si>
  <si>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</si>
  <si>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</si>
  <si>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</si>
  <si>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</si>
  <si>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</si>
  <si>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</si>
  <si>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</si>
  <si>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</si>
  <si>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</si>
  <si>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</si>
  <si>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</si>
  <si>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</si>
  <si>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</si>
  <si>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</si>
  <si>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</si>
  <si>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</si>
  <si>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</si>
  <si>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</si>
  <si>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</si>
  <si>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</si>
  <si>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</si>
  <si>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</si>
  <si>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</si>
  <si>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</si>
  <si>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</si>
  <si>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</si>
  <si>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</si>
  <si>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</si>
  <si>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</si>
  <si>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</si>
  <si>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</si>
  <si>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</si>
  <si>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</si>
  <si>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</si>
  <si>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</si>
  <si>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</si>
  <si>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</si>
  <si>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</si>
  <si>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</si>
  <si>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</si>
  <si>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</si>
  <si>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</si>
  <si>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</si>
  <si>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</si>
  <si>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</si>
  <si>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</si>
  <si>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</si>
  <si>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</si>
  <si>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</si>
  <si>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</si>
  <si>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</si>
  <si>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</si>
  <si>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</si>
  <si>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</si>
  <si>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</si>
  <si>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</si>
  <si>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</si>
  <si>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</si>
  <si>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</si>
  <si>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</si>
  <si>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</si>
  <si>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</si>
  <si>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</si>
  <si>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</si>
  <si>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</si>
  <si>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</si>
  <si>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</si>
  <si>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</si>
  <si>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</si>
  <si>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</si>
  <si>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</si>
  <si>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</si>
  <si>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</si>
  <si>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</si>
  <si>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</si>
  <si>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</si>
  <si>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</si>
  <si>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</si>
  <si>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</si>
  <si>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</si>
  <si>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</si>
  <si>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</si>
  <si>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</si>
  <si>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</si>
  <si>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</si>
  <si>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</si>
  <si>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</si>
  <si>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</si>
  <si>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</si>
  <si>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</si>
  <si>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</si>
  <si>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</si>
  <si>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</si>
  <si>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</si>
  <si>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</si>
  <si>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</si>
  <si>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</si>
  <si>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</si>
  <si>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</si>
  <si>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</si>
  <si>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</si>
  <si>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</si>
  <si>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</si>
  <si>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</si>
  <si>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</si>
  <si>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</si>
  <si>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</si>
  <si>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</si>
  <si>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</si>
  <si>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</si>
  <si>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</si>
  <si>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</si>
  <si>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</si>
  <si>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</si>
  <si>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</si>
  <si>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</si>
  <si>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</si>
  <si>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</si>
  <si>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</si>
  <si>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</si>
  <si>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</si>
  <si>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</si>
  <si>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</si>
  <si>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</si>
  <si>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</si>
  <si>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</si>
  <si>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</si>
  <si>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</si>
  <si>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</si>
  <si>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</si>
  <si>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</si>
  <si>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</si>
  <si>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</si>
  <si>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</si>
  <si>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</si>
  <si>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</si>
  <si>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</si>
  <si>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</si>
  <si>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</si>
  <si>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</si>
  <si>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</si>
  <si>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</si>
  <si>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</si>
  <si>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</si>
  <si>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</si>
  <si>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</si>
  <si>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</si>
  <si>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</si>
  <si>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</si>
  <si>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</si>
  <si>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</si>
  <si>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</si>
  <si>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</si>
  <si>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</si>
  <si>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</si>
  <si>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</si>
  <si>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</si>
  <si>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</si>
  <si>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</si>
  <si>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</si>
  <si>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</si>
  <si>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</si>
  <si>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</si>
  <si>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</si>
  <si>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</si>
  <si>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</si>
  <si>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</si>
  <si>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</si>
  <si>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</si>
  <si>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</si>
  <si>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</si>
  <si>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</si>
  <si>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</si>
  <si>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</si>
  <si>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</si>
  <si>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</si>
  <si>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</si>
  <si>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</si>
  <si>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</si>
  <si>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</si>
  <si>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</si>
  <si>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</si>
  <si>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</si>
  <si>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</si>
  <si>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</si>
  <si>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</si>
  <si>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</si>
  <si>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</si>
  <si>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</si>
  <si>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</si>
  <si>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</si>
  <si>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</si>
  <si>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</si>
  <si>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</si>
  <si>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</si>
  <si>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</si>
  <si>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</si>
  <si>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</si>
  <si>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</si>
  <si>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</si>
  <si>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</si>
  <si>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</si>
  <si>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</si>
  <si>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</si>
  <si>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</si>
  <si>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</si>
  <si>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</si>
  <si>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</si>
  <si>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</si>
  <si>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</si>
  <si>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</si>
  <si>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</si>
  <si>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</si>
  <si>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</si>
  <si>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</si>
  <si>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</si>
  <si>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</si>
  <si>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</si>
  <si>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</si>
  <si>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</si>
  <si>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</si>
  <si>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</si>
  <si>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</si>
  <si>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</si>
  <si>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</si>
  <si>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</si>
  <si>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</si>
  <si>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</si>
  <si>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</si>
  <si>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</si>
  <si>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</si>
  <si>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</si>
  <si>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</si>
  <si>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</si>
  <si>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</si>
  <si>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</si>
  <si>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</si>
  <si>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</si>
  <si>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</si>
  <si>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</si>
  <si>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</si>
  <si>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</si>
  <si>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</si>
  <si>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</si>
  <si>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</si>
  <si>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</si>
  <si>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</si>
  <si>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</si>
  <si>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</si>
  <si>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</si>
  <si>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</si>
  <si>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</si>
  <si>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</si>
  <si>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</si>
  <si>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</si>
  <si>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</si>
  <si>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</si>
  <si>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</si>
  <si>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</si>
  <si>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</si>
  <si>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</si>
  <si>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</si>
  <si>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</si>
  <si>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</si>
  <si>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</si>
  <si>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</si>
  <si>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</si>
  <si>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</si>
  <si>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</si>
  <si>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</si>
  <si>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</si>
  <si>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</si>
  <si>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</si>
  <si>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</si>
  <si>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</si>
  <si>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</si>
  <si>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</si>
  <si>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</si>
  <si>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</si>
  <si>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</si>
  <si>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</si>
  <si>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</si>
  <si>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</si>
  <si>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</si>
  <si>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</si>
  <si>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</si>
  <si>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</si>
  <si>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</si>
  <si>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</si>
  <si>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</si>
  <si>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</si>
  <si>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</si>
  <si>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</si>
  <si>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</si>
  <si>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</si>
  <si>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</si>
  <si>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</si>
  <si>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</si>
  <si>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</si>
  <si>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</si>
  <si>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</si>
  <si>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</si>
  <si>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</si>
  <si>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</si>
  <si>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</si>
  <si>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</si>
  <si>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</si>
  <si>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</si>
  <si>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</si>
  <si>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</si>
  <si>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</si>
  <si>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</si>
  <si>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</si>
  <si>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</si>
  <si>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</si>
  <si>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</si>
  <si>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</si>
  <si>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</si>
  <si>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</si>
  <si>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</si>
  <si>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</si>
  <si>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</si>
  <si>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</si>
  <si>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</si>
  <si>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</si>
  <si>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</si>
  <si>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</si>
  <si>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</si>
  <si>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</si>
  <si>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</si>
  <si>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</si>
  <si>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</si>
  <si>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</si>
  <si>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</si>
  <si>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</si>
  <si>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</si>
  <si>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</si>
  <si>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</si>
  <si>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</si>
  <si>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</si>
  <si>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</si>
  <si>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</si>
  <si>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</si>
  <si>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</si>
  <si>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</si>
  <si>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</si>
  <si>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</si>
  <si>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</si>
  <si>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</si>
  <si>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</si>
  <si>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</si>
  <si>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</si>
  <si>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</si>
  <si>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</si>
  <si>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</si>
  <si>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</si>
  <si>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</si>
  <si>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</si>
  <si>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</si>
  <si>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</si>
  <si>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</si>
  <si>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</si>
  <si>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</si>
  <si>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</si>
  <si>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</si>
  <si>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</si>
  <si>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</si>
  <si>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</si>
  <si>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</si>
  <si>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</si>
  <si>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</si>
  <si>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</si>
  <si>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</si>
  <si>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</si>
  <si>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</si>
  <si>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</si>
  <si>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</si>
  <si>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</si>
  <si>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</si>
  <si>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</si>
  <si>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</si>
  <si>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</si>
  <si>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</si>
  <si>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</si>
  <si>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</si>
  <si>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</si>
  <si>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</si>
  <si>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</si>
  <si>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</si>
  <si>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</si>
  <si>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</si>
  <si>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</si>
  <si>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</si>
  <si>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</si>
  <si>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</si>
  <si>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</si>
  <si>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</si>
  <si>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</si>
  <si>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</si>
  <si>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</si>
  <si>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</si>
  <si>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</si>
  <si>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</si>
  <si>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</si>
  <si>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</si>
  <si>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</si>
  <si>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</si>
  <si>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</si>
  <si>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</si>
  <si>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</si>
  <si>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</si>
  <si>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</si>
  <si>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</si>
  <si>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</si>
  <si>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</si>
  <si>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</si>
  <si>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</si>
  <si>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</si>
  <si>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</si>
  <si>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</si>
  <si>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</si>
  <si>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</si>
  <si>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</si>
  <si>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</si>
  <si>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</si>
  <si>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</si>
  <si>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</si>
  <si>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</si>
  <si>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</si>
  <si>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</si>
  <si>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</si>
  <si>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</si>
  <si>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</si>
  <si>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</si>
  <si>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</si>
  <si>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</si>
  <si>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</si>
  <si>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</si>
  <si>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</si>
  <si>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</si>
  <si>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</si>
  <si>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</si>
  <si>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</si>
  <si>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</si>
  <si>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</si>
  <si>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</si>
  <si>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</si>
  <si>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</si>
  <si>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</si>
  <si>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</si>
  <si>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</si>
  <si>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</si>
  <si>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</si>
  <si>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</si>
  <si>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</si>
  <si>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</si>
  <si>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</si>
  <si>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</si>
  <si>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</si>
  <si>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</si>
  <si>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</si>
  <si>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</si>
  <si>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</si>
  <si>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</si>
  <si>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</si>
  <si>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</si>
  <si>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</si>
  <si>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</si>
  <si>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</si>
  <si>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</si>
  <si>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</si>
  <si>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</si>
  <si>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</si>
  <si>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</si>
  <si>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</si>
  <si>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</si>
  <si>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</si>
  <si>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</si>
  <si>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</si>
  <si>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</si>
  <si>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</si>
  <si>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</si>
  <si>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</si>
  <si>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</si>
  <si>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</si>
  <si>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</si>
  <si>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</si>
  <si>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</si>
  <si>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</si>
  <si>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</si>
  <si>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</si>
  <si>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</si>
  <si>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</si>
  <si>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</si>
  <si>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</si>
  <si>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</si>
  <si>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</si>
  <si>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</si>
  <si>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</si>
  <si>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</si>
  <si>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</si>
  <si>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</si>
  <si>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</si>
  <si>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</si>
  <si>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</si>
  <si>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</si>
  <si>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</si>
  <si>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</si>
  <si>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</si>
  <si>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</si>
  <si>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</si>
  <si>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</si>
  <si>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</si>
  <si>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</si>
  <si>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</si>
  <si>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</si>
  <si>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</si>
  <si>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</si>
  <si>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</si>
  <si>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</si>
  <si>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</si>
  <si>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</si>
  <si>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</si>
  <si>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</si>
  <si>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</si>
  <si>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</si>
  <si>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</si>
  <si>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</si>
  <si>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</si>
  <si>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</si>
  <si>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</si>
  <si>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</si>
  <si>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</si>
  <si>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</si>
  <si>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</si>
  <si>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</si>
  <si>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</si>
  <si>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</si>
  <si>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</si>
  <si>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</si>
  <si>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</si>
  <si>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</si>
  <si>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</si>
  <si>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</si>
  <si>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</si>
  <si>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</si>
  <si>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</si>
  <si>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</si>
  <si>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</si>
  <si>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</si>
  <si>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</si>
  <si>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</si>
  <si>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</si>
  <si>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</si>
  <si>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</si>
  <si>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</si>
  <si>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</si>
  <si>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</si>
  <si>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</si>
  <si>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</si>
  <si>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</si>
  <si>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</si>
  <si>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</si>
  <si>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</si>
  <si>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</si>
  <si>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</si>
  <si>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</si>
  <si>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</si>
  <si>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</si>
  <si>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</si>
  <si>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</si>
  <si>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</si>
  <si>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</si>
  <si>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</si>
  <si>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</si>
  <si>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</si>
  <si>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</si>
  <si>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</si>
  <si>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</si>
  <si>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</si>
  <si>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</si>
  <si>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</si>
  <si>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</si>
  <si>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</si>
  <si>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</si>
  <si>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</si>
  <si>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</si>
  <si>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</si>
  <si>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</si>
  <si>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</si>
  <si>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</si>
  <si>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</si>
  <si>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</si>
  <si>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</si>
  <si>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</si>
  <si>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</si>
  <si>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</si>
  <si>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</si>
  <si>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</si>
  <si>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</si>
  <si>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</si>
  <si>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</si>
  <si>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</si>
  <si>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</si>
  <si>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</si>
  <si>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</si>
  <si>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</si>
  <si>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</si>
  <si>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</si>
  <si>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</si>
  <si>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</si>
  <si>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</si>
  <si>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</si>
  <si>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</si>
  <si>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</si>
  <si>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</si>
  <si>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</si>
  <si>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</si>
  <si>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</si>
  <si>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</si>
  <si>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</si>
  <si>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</si>
  <si>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</si>
  <si>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</si>
  <si>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</si>
  <si>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</si>
  <si>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</si>
  <si>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</si>
  <si>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</si>
  <si>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</si>
  <si>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</si>
  <si>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</si>
  <si>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</si>
  <si>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</si>
  <si>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</si>
  <si>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</si>
  <si>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</si>
  <si>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</si>
  <si>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</si>
  <si>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</si>
  <si>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</si>
  <si>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</si>
  <si>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</si>
  <si>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</si>
  <si>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</si>
  <si>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</si>
  <si>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</si>
  <si>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</si>
  <si>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</si>
  <si>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</si>
  <si>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</si>
  <si>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</si>
  <si>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</si>
  <si>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</si>
  <si>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</si>
  <si>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</si>
  <si>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</si>
  <si>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</si>
  <si>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</si>
  <si>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</si>
  <si>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</si>
  <si>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</si>
  <si>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</si>
  <si>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</si>
  <si>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</si>
  <si>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</si>
  <si>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</si>
  <si>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</si>
  <si>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</si>
  <si>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</si>
  <si>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</si>
  <si>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</si>
  <si>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</si>
  <si>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</si>
  <si>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</si>
  <si>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</si>
  <si>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</si>
  <si>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</si>
  <si>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</si>
  <si>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</si>
  <si>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</si>
  <si>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</si>
  <si>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</si>
  <si>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</si>
  <si>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</si>
  <si>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</si>
  <si>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</si>
  <si>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</si>
  <si>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</si>
  <si>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</si>
  <si>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</si>
  <si>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</si>
  <si>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</si>
  <si>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</si>
  <si>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</si>
  <si>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</si>
  <si>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</si>
  <si>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</si>
  <si>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</si>
  <si>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</si>
  <si>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</si>
  <si>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</si>
  <si>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</si>
  <si>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</si>
  <si>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</si>
  <si>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</si>
  <si>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</si>
  <si>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</si>
  <si>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</si>
  <si>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</si>
  <si>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</si>
  <si>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</si>
  <si>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</si>
  <si>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</si>
  <si>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</si>
  <si>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</si>
  <si>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</si>
  <si>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</si>
  <si>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</si>
  <si>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</si>
  <si>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</si>
  <si>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</si>
  <si>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</si>
  <si>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</si>
  <si>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</si>
  <si>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</si>
  <si>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</si>
  <si>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</si>
  <si>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</si>
  <si>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</si>
  <si>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</si>
  <si>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</si>
  <si>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</si>
  <si>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</si>
  <si>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</si>
  <si>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</si>
  <si>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</si>
  <si>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</si>
  <si>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</si>
  <si>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</si>
  <si>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</si>
  <si>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</si>
  <si>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</si>
  <si>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</si>
  <si>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</si>
  <si>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</si>
  <si>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</si>
  <si>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</si>
  <si>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</si>
  <si>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</si>
  <si>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</si>
  <si>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</si>
  <si>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</si>
  <si>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</si>
  <si>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</si>
  <si>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</si>
  <si>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</si>
  <si>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</si>
  <si>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</si>
  <si>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</si>
  <si>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</si>
  <si>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</si>
  <si>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</si>
  <si>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</si>
  <si>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</si>
  <si>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</si>
  <si>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</si>
  <si>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</si>
  <si>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</si>
  <si>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</si>
  <si>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</si>
  <si>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</si>
  <si>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</si>
  <si>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</si>
  <si>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</si>
  <si>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</si>
  <si>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</si>
  <si>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</si>
  <si>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</si>
  <si>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</si>
  <si>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</si>
  <si>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</si>
  <si>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</si>
  <si>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</si>
  <si>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</si>
  <si>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</si>
  <si>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</si>
  <si>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</si>
  <si>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</si>
  <si>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</si>
  <si>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</si>
  <si>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</si>
  <si>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</si>
  <si>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</si>
  <si>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</si>
  <si>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</si>
  <si>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</si>
  <si>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</si>
  <si>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</si>
  <si>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</si>
  <si>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</si>
  <si>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</si>
  <si>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</si>
  <si>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</si>
  <si>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</si>
  <si>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</si>
  <si>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</si>
  <si>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</si>
  <si>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</si>
  <si>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</si>
  <si>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</si>
  <si>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</si>
  <si>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</si>
  <si>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</si>
  <si>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</si>
  <si>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</si>
  <si>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</si>
  <si>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</si>
  <si>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</si>
  <si>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</si>
  <si>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</si>
  <si>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</si>
  <si>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</si>
  <si>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</si>
  <si>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</si>
  <si>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</si>
  <si>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</si>
  <si>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</si>
  <si>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</si>
  <si>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</si>
  <si>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</si>
  <si>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</si>
  <si>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</si>
  <si>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</si>
  <si>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</si>
  <si>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</si>
  <si>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</si>
  <si>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</si>
  <si>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</si>
  <si>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</si>
  <si>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</si>
  <si>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</si>
  <si>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</si>
  <si>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</si>
  <si>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</si>
  <si>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</si>
  <si>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</si>
  <si>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</si>
  <si>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</si>
  <si>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</si>
  <si>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</si>
  <si>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</si>
  <si>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</si>
  <si>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</si>
  <si>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</si>
  <si>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</si>
  <si>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</si>
  <si>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</si>
  <si>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</si>
  <si>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</si>
  <si>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</si>
  <si>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</si>
  <si>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</si>
  <si>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</si>
  <si>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</si>
  <si>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</si>
  <si>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</si>
  <si>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</si>
  <si>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</si>
  <si>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</si>
  <si>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</si>
  <si>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</si>
  <si>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</si>
  <si>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</si>
  <si>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</si>
  <si>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</si>
  <si>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</si>
  <si>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</si>
  <si>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</si>
  <si>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</si>
  <si>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</si>
  <si>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</si>
  <si>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</si>
  <si>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</si>
  <si>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</si>
  <si>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</si>
  <si>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</si>
  <si>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</si>
  <si>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</si>
  <si>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</si>
  <si>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</si>
  <si>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</si>
  <si>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</si>
  <si>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</si>
  <si>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</si>
  <si>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</si>
  <si>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</si>
  <si>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</si>
  <si>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</si>
  <si>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</si>
  <si>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</si>
  <si>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</si>
  <si>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</si>
  <si>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</si>
  <si>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</si>
  <si>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</si>
  <si>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</si>
  <si>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</si>
  <si>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</si>
  <si>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</si>
  <si>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</si>
  <si>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</si>
  <si>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</si>
  <si>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</si>
  <si>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</si>
  <si>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</si>
  <si>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</si>
  <si>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</si>
  <si>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</si>
  <si>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</si>
  <si>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</si>
  <si>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</si>
  <si>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</si>
  <si>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</si>
  <si>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</si>
  <si>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</si>
  <si>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</si>
  <si>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</si>
  <si>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</si>
  <si>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</si>
  <si>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</si>
  <si>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</si>
  <si>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</si>
  <si>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</si>
  <si>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</si>
  <si>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</si>
  <si>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</si>
  <si>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</si>
  <si>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</si>
  <si>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</si>
  <si>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</si>
  <si>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</si>
  <si>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</si>
  <si>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</si>
  <si>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</si>
  <si>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</si>
  <si>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</si>
  <si>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</si>
  <si>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</si>
  <si>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</si>
  <si>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</si>
  <si>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</si>
  <si>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</si>
  <si>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</si>
  <si>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</si>
  <si>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</si>
  <si>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</si>
  <si>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</si>
  <si>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</si>
  <si>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</si>
  <si>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</si>
  <si>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</si>
  <si>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</si>
  <si>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</si>
  <si>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</si>
  <si>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</si>
  <si>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</si>
  <si>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</si>
  <si>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</si>
  <si>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</si>
  <si>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</si>
  <si>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</si>
  <si>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</si>
  <si>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</si>
  <si>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</si>
  <si>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</si>
  <si>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</si>
  <si>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</si>
  <si>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</si>
  <si>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</si>
  <si>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</si>
  <si>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</si>
  <si>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</si>
  <si>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</si>
  <si>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</si>
  <si>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</si>
  <si>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</si>
  <si>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</si>
  <si>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</si>
  <si>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</si>
  <si>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</si>
  <si>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</si>
  <si>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</si>
  <si>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</si>
  <si>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</si>
  <si>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</si>
  <si>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</si>
  <si>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</si>
  <si>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</si>
  <si>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</si>
  <si>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</si>
  <si>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</si>
  <si>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</si>
  <si>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</si>
  <si>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</si>
  <si>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</si>
  <si>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</si>
  <si>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</si>
  <si>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</si>
  <si>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</si>
  <si>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</si>
  <si>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</si>
  <si>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</si>
  <si>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</si>
  <si>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</si>
  <si>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</si>
  <si>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</si>
  <si>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</si>
  <si>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</si>
  <si>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</si>
  <si>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</si>
  <si>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</si>
  <si>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</si>
  <si>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</si>
  <si>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</si>
  <si>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</si>
  <si>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</si>
  <si>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</si>
  <si>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</si>
  <si>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</si>
  <si>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</si>
  <si>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</si>
  <si>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</si>
  <si>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</si>
  <si>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</si>
  <si>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</si>
  <si>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</si>
  <si>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</si>
  <si>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</si>
  <si>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</si>
  <si>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</si>
  <si>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</si>
  <si>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</si>
  <si>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</si>
  <si>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</si>
  <si>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</si>
  <si>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</si>
  <si>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</si>
  <si>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</si>
  <si>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</si>
  <si>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</si>
  <si>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</si>
  <si>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</si>
  <si>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</si>
  <si>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</si>
  <si>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</si>
  <si>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</si>
  <si>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</si>
  <si>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</si>
  <si>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</si>
  <si>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</si>
  <si>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</si>
  <si>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</si>
  <si>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</si>
  <si>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</si>
  <si>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</si>
  <si>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</si>
  <si>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</si>
  <si>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</si>
  <si>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</si>
  <si>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</si>
  <si>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</si>
  <si>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</si>
  <si>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</si>
  <si>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</si>
  <si>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</si>
  <si>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</si>
  <si>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</si>
  <si>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</si>
  <si>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</si>
  <si>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</si>
  <si>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</si>
  <si>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</si>
  <si>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</si>
  <si>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</si>
  <si>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</si>
  <si>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</si>
  <si>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</si>
  <si>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</si>
  <si>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</si>
  <si>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</si>
  <si>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</si>
  <si>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</si>
  <si>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</si>
  <si>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</si>
  <si>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</si>
  <si>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</si>
  <si>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</si>
  <si>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</si>
  <si>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</si>
  <si>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</si>
  <si>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</si>
  <si>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</si>
  <si>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</si>
  <si>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</si>
  <si>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</si>
  <si>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</si>
  <si>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</si>
  <si>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</si>
  <si>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</si>
  <si>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</si>
  <si>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</si>
  <si>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</si>
  <si>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</si>
  <si>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</si>
  <si>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</si>
  <si>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</si>
  <si>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</si>
  <si>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</si>
  <si>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</si>
  <si>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</si>
  <si>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</si>
  <si>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</si>
  <si>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</si>
  <si>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</si>
  <si>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</si>
  <si>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</si>
  <si>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</si>
  <si>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</si>
  <si>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</si>
  <si>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</si>
  <si>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</si>
  <si>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</si>
  <si>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</si>
  <si>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</si>
  <si>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</si>
  <si>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</si>
  <si>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</si>
  <si>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</si>
  <si>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</si>
  <si>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</si>
  <si>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</si>
  <si>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</si>
  <si>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</si>
  <si>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</si>
  <si>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</si>
  <si>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</si>
  <si>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</si>
  <si>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</si>
  <si>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</si>
  <si>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</si>
  <si>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</si>
  <si>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</si>
  <si>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</si>
  <si>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</si>
  <si>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</si>
  <si>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</si>
  <si>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</si>
  <si>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</si>
  <si>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</si>
  <si>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</si>
  <si>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</si>
  <si>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</si>
  <si>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</si>
  <si>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</si>
  <si>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</si>
  <si>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</si>
  <si>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</si>
  <si>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</si>
  <si>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</si>
  <si>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</si>
  <si>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</si>
  <si>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</si>
  <si>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</si>
  <si>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</si>
  <si>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</si>
  <si>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</si>
  <si>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</si>
  <si>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</si>
  <si>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</si>
  <si>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</si>
  <si>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</si>
  <si>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</si>
  <si>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</si>
  <si>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</si>
  <si>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</si>
  <si>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</si>
  <si>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</si>
  <si>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</si>
  <si>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</si>
  <si>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</si>
  <si>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</si>
  <si>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</si>
  <si>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</si>
  <si>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</si>
  <si>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</si>
  <si>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</si>
  <si>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</si>
  <si>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</si>
  <si>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</si>
  <si>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</si>
  <si>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</si>
  <si>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</si>
  <si>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</si>
  <si>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</si>
  <si>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</si>
  <si>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</si>
  <si>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</si>
  <si>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</si>
  <si>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</si>
  <si>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</si>
  <si>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</si>
  <si>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</si>
  <si>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</si>
  <si>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</si>
  <si>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</si>
  <si>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</si>
  <si>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</si>
  <si>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</si>
  <si>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</si>
  <si>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</si>
  <si>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</si>
  <si>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</si>
  <si>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</si>
  <si>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</si>
  <si>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</si>
  <si>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</si>
  <si>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</si>
  <si>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</si>
  <si>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</si>
  <si>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</si>
  <si>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</si>
  <si>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</si>
  <si>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</si>
  <si>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</si>
  <si>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</si>
  <si>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</si>
  <si>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</si>
  <si>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</si>
  <si>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</si>
  <si>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</si>
  <si>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</si>
  <si>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</si>
  <si>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</si>
  <si>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</si>
  <si>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</si>
  <si>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</si>
  <si>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</si>
  <si>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</si>
  <si>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</si>
  <si>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</si>
  <si>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</si>
  <si>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</si>
  <si>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</si>
  <si>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</si>
  <si>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</si>
  <si>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</si>
  <si>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</si>
  <si>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</si>
  <si>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</si>
  <si>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</si>
  <si>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</si>
  <si>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</si>
  <si>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</si>
  <si>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</si>
  <si>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</si>
  <si>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</si>
  <si>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</si>
  <si>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</si>
  <si>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</si>
  <si>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</si>
  <si>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</si>
  <si>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</si>
  <si>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</si>
  <si>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</si>
  <si>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</si>
  <si>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</si>
  <si>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</si>
  <si>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</si>
  <si>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</si>
  <si>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</si>
  <si>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</si>
  <si>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</si>
  <si>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</si>
  <si>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</si>
  <si>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</si>
  <si>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</si>
  <si>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</si>
  <si>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</si>
  <si>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</si>
  <si>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</si>
  <si>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</si>
  <si>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</si>
  <si>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</si>
  <si>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</si>
  <si>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</si>
  <si>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</si>
  <si>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</si>
  <si>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</si>
  <si>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</si>
  <si>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</si>
  <si>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</si>
  <si>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</si>
  <si>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</si>
  <si>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</si>
  <si>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</si>
  <si>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</si>
  <si>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</si>
  <si>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</si>
  <si>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</si>
  <si>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</si>
  <si>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</si>
  <si>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</si>
  <si>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</si>
  <si>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</si>
  <si>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</si>
  <si>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</si>
  <si>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</si>
  <si>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</si>
  <si>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</si>
  <si>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</si>
  <si>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</si>
  <si>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</si>
  <si>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</si>
  <si>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</si>
  <si>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</si>
  <si>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</si>
  <si>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</si>
  <si>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</si>
  <si>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</si>
  <si>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</si>
  <si>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</si>
  <si>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</si>
  <si>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</si>
  <si>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</si>
  <si>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</si>
  <si>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</si>
  <si>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</si>
  <si>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</si>
  <si>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</si>
  <si>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</si>
  <si>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</si>
  <si>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</si>
  <si>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</si>
  <si>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</si>
  <si>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</si>
  <si>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</si>
  <si>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</si>
  <si>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</si>
  <si>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</si>
  <si>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</si>
  <si>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</si>
  <si>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</si>
  <si>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</si>
  <si>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</si>
  <si>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</si>
  <si>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</si>
  <si>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</si>
  <si>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</si>
  <si>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</si>
  <si>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</si>
  <si>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</si>
  <si>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</si>
  <si>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</si>
  <si>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</si>
  <si>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</si>
  <si>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</si>
  <si>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</si>
  <si>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</si>
  <si>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</si>
  <si>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</si>
  <si>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</si>
  <si>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</si>
  <si>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</si>
  <si>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</si>
  <si>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</si>
  <si>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</si>
  <si>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</si>
  <si>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</si>
  <si>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</si>
  <si>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</si>
  <si>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</si>
  <si>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</si>
  <si>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</si>
  <si>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</si>
  <si>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</si>
  <si>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</si>
  <si>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</si>
  <si>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</si>
  <si>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</si>
  <si>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</si>
  <si>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</si>
  <si>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</si>
  <si>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</si>
  <si>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</si>
  <si>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</si>
  <si>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</si>
  <si>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</si>
  <si>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</si>
  <si>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</si>
  <si>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</si>
  <si>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</si>
  <si>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</si>
  <si>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</si>
  <si>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</si>
  <si>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</si>
  <si>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</si>
  <si>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</si>
  <si>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</si>
  <si>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</si>
  <si>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</si>
  <si>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</si>
  <si>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</si>
  <si>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</si>
  <si>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</si>
  <si>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</si>
  <si>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</si>
  <si>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</si>
  <si>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</si>
  <si>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</si>
  <si>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</si>
  <si>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</si>
  <si>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</si>
  <si>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</si>
  <si>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</si>
  <si>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</si>
  <si>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</si>
  <si>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</si>
  <si>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</si>
  <si>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</si>
  <si>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</si>
  <si>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</si>
  <si>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</si>
  <si>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</si>
  <si>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</si>
  <si>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</si>
  <si>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</si>
  <si>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</si>
  <si>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</si>
  <si>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</si>
  <si>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</si>
  <si>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</si>
  <si>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</si>
  <si>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</si>
  <si>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</si>
  <si>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</si>
  <si>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</si>
  <si>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</si>
  <si>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</si>
  <si>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</si>
  <si>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</si>
  <si>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</si>
  <si>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</si>
  <si>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</si>
  <si>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</si>
  <si>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</si>
  <si>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</si>
  <si>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</si>
  <si>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</si>
  <si>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</si>
  <si>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</si>
  <si>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</si>
  <si>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</si>
  <si>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</si>
  <si>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</si>
  <si>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</si>
  <si>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</si>
  <si>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</si>
  <si>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</si>
  <si>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</si>
  <si>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</si>
  <si>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</si>
  <si>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</si>
  <si>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</si>
  <si>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</si>
  <si>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</si>
  <si>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</si>
  <si>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</si>
  <si>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</si>
  <si>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</si>
  <si>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</si>
  <si>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</si>
  <si>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</si>
  <si>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</si>
  <si>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</si>
  <si>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</si>
  <si>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</si>
  <si>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</si>
  <si>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</si>
  <si>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</si>
  <si>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</si>
  <si>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</si>
  <si>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</si>
  <si>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</si>
  <si>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</si>
  <si>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</si>
  <si>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</si>
  <si>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</si>
  <si>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</si>
  <si>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</si>
  <si>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</si>
  <si>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</si>
  <si>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</si>
  <si>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</si>
  <si>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</si>
  <si>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</si>
  <si>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</si>
  <si>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</si>
  <si>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</si>
  <si>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</si>
  <si>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</si>
  <si>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</si>
  <si>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</si>
  <si>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</si>
  <si>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</si>
  <si>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</si>
  <si>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</si>
  <si>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</si>
  <si>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</si>
  <si>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</si>
  <si>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</si>
  <si>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</si>
  <si>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</si>
  <si>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</si>
  <si>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</si>
  <si>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</si>
  <si>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</si>
  <si>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</si>
  <si>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</si>
  <si>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</si>
  <si>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</si>
  <si>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</si>
  <si>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</si>
  <si>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</si>
  <si>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</si>
  <si>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</si>
  <si>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</si>
  <si>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</si>
  <si>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</si>
  <si>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</si>
  <si>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</si>
  <si>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</si>
  <si>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</si>
  <si>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</si>
  <si>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</si>
  <si>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</si>
  <si>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</si>
  <si>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</si>
  <si>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</si>
  <si>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</si>
  <si>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</si>
  <si>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</si>
  <si>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</si>
  <si>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</si>
  <si>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</si>
  <si>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</si>
  <si>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</si>
  <si>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</si>
  <si>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</si>
  <si>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</si>
  <si>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</si>
  <si>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</si>
  <si>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</si>
  <si>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</si>
  <si>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</si>
  <si>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</si>
  <si>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</si>
  <si>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</si>
  <si>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</si>
  <si>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</si>
  <si>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</si>
  <si>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</si>
  <si>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</si>
  <si>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</si>
  <si>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</si>
  <si>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</si>
  <si>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</si>
  <si>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</si>
  <si>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</si>
  <si>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</si>
  <si>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</si>
  <si>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</si>
  <si>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</si>
  <si>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</si>
  <si>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</si>
  <si>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</si>
  <si>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</si>
  <si>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</si>
  <si>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</si>
  <si>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</si>
  <si>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</si>
  <si>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</si>
  <si>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</si>
  <si>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</si>
  <si>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</si>
  <si>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</si>
  <si>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</si>
  <si>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</si>
  <si>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</si>
  <si>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</si>
  <si>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</si>
  <si>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</si>
  <si>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</si>
  <si>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</si>
  <si>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</si>
  <si>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</si>
  <si>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</si>
  <si>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</si>
  <si>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</si>
  <si>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</si>
  <si>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</si>
  <si>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</si>
  <si>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</si>
  <si>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</si>
  <si>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</si>
  <si>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</si>
  <si>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</si>
  <si>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</si>
  <si>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</si>
  <si>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</si>
  <si>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</si>
  <si>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</si>
  <si>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</si>
  <si>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</si>
  <si>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</si>
  <si>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</si>
  <si>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</si>
  <si>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</si>
  <si>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</si>
  <si>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</si>
  <si>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</si>
  <si>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</si>
  <si>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</si>
  <si>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</si>
  <si>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</si>
  <si>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</si>
  <si>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</si>
  <si>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</si>
  <si>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</si>
  <si>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</si>
  <si>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</si>
  <si>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</si>
  <si>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</si>
  <si>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</si>
  <si>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</si>
  <si>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</si>
  <si>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</si>
  <si>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</si>
  <si>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</si>
  <si>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</si>
  <si>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</si>
  <si>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</si>
  <si>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</si>
  <si>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</si>
  <si>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</si>
  <si>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</si>
  <si>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</si>
  <si>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</si>
  <si>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</si>
  <si>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</si>
  <si>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</si>
  <si>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</si>
  <si>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</si>
  <si>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</si>
  <si>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</si>
  <si>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</si>
  <si>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</si>
  <si>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</si>
  <si>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</si>
  <si>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</si>
  <si>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</si>
  <si>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</si>
  <si>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</si>
  <si>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</si>
  <si>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</si>
  <si>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</si>
  <si>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</si>
  <si>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</si>
  <si>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</si>
  <si>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</si>
  <si>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</si>
  <si>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</si>
  <si>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</si>
  <si>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</si>
  <si>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</si>
  <si>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</si>
  <si>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</si>
  <si>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</si>
  <si>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</si>
  <si>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</si>
  <si>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</si>
  <si>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</si>
  <si>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</si>
  <si>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</si>
  <si>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</si>
  <si>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</si>
  <si>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</si>
  <si>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</si>
  <si>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</si>
  <si>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</si>
  <si>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</si>
  <si>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</si>
  <si>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</si>
  <si>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</si>
  <si>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</si>
  <si>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</si>
  <si>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</si>
  <si>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</si>
  <si>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</si>
  <si>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</si>
  <si>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</si>
  <si>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</si>
  <si>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</si>
  <si>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</si>
  <si>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</si>
  <si>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</si>
  <si>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</si>
  <si>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</si>
  <si>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</si>
  <si>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</si>
  <si>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</si>
  <si>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</si>
  <si>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</si>
  <si>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</si>
  <si>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</si>
  <si>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</si>
  <si>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</si>
  <si>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</si>
  <si>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</si>
  <si>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</si>
  <si>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</si>
  <si>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</si>
  <si>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</si>
  <si>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</si>
  <si>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</si>
  <si>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</si>
  <si>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</si>
  <si>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</si>
  <si>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</si>
  <si>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</si>
  <si>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</si>
  <si>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</si>
  <si>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</si>
  <si>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</si>
  <si>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</si>
  <si>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</si>
  <si>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</si>
  <si>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</si>
  <si>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</si>
  <si>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</si>
  <si>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</si>
  <si>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</si>
  <si>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</si>
  <si>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</si>
  <si>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</si>
  <si>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</si>
  <si>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</si>
  <si>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</si>
  <si>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</si>
  <si>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</si>
  <si>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</si>
  <si>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</si>
  <si>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</si>
  <si>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</si>
  <si>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</si>
  <si>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</si>
  <si>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</si>
  <si>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</si>
  <si>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</si>
  <si>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</si>
  <si>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</si>
  <si>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</si>
  <si>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</si>
  <si>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</si>
  <si>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</si>
  <si>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</si>
  <si>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</si>
  <si>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</si>
  <si>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</si>
  <si>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</si>
  <si>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</si>
  <si>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</si>
  <si>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</si>
  <si>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</si>
  <si>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</si>
  <si>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</si>
  <si>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</si>
  <si>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</si>
  <si>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</si>
  <si>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</si>
  <si>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</si>
  <si>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</si>
  <si>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</si>
  <si>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</si>
  <si>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</si>
  <si>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</si>
  <si>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</si>
  <si>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</si>
  <si>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</si>
  <si>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</si>
  <si>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</si>
  <si>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</si>
  <si>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</si>
  <si>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</si>
  <si>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</si>
  <si>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</si>
  <si>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</si>
  <si>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</si>
  <si>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</si>
  <si>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</si>
  <si>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</si>
  <si>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</si>
  <si>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</si>
  <si>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</si>
  <si>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</si>
  <si>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</si>
  <si>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</si>
  <si>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</si>
  <si>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</si>
  <si>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</si>
  <si>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</si>
  <si>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</si>
  <si>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</si>
  <si>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</si>
  <si>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</si>
  <si>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</si>
  <si>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</si>
  <si>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</si>
  <si>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</si>
  <si>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</si>
  <si>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</si>
  <si>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</si>
  <si>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</si>
  <si>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</si>
  <si>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</si>
  <si>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</si>
  <si>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</si>
  <si>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</si>
  <si>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</si>
  <si>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</si>
  <si>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</si>
  <si>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</si>
  <si>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</si>
  <si>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</si>
  <si>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</si>
  <si>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</si>
  <si>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</si>
  <si>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</si>
  <si>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</si>
  <si>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</si>
  <si>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</si>
  <si>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</si>
  <si>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</si>
  <si>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</si>
  <si>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</si>
  <si>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</si>
  <si>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</si>
  <si>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</si>
  <si>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</si>
  <si>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</si>
  <si>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</si>
  <si>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</si>
  <si>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</si>
  <si>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</si>
  <si>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</si>
  <si>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</si>
  <si>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</si>
  <si>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</si>
  <si>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</si>
  <si>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</si>
  <si>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</si>
  <si>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</si>
  <si>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</si>
  <si>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</si>
  <si>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</si>
  <si>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</si>
  <si>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</si>
  <si>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</si>
  <si>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</si>
  <si>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</si>
  <si>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</si>
  <si>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</si>
  <si>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</si>
  <si>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</si>
  <si>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</si>
  <si>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</si>
  <si>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</si>
  <si>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</si>
  <si>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</si>
  <si>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</si>
  <si>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</si>
  <si>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</si>
  <si>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</si>
  <si>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</si>
  <si>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</si>
  <si>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</si>
  <si>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</si>
  <si>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</si>
  <si>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</si>
  <si>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</si>
  <si>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</si>
  <si>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</si>
  <si>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</si>
  <si>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</si>
  <si>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</si>
  <si>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</si>
  <si>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</si>
  <si>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</si>
  <si>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</si>
  <si>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</si>
  <si>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</si>
  <si>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</si>
  <si>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</si>
  <si>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</si>
  <si>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</si>
  <si>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</si>
  <si>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</si>
  <si>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</si>
  <si>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</si>
  <si>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</si>
  <si>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</si>
  <si>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</si>
  <si>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</si>
  <si>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</si>
  <si>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</si>
  <si>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</si>
  <si>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</si>
  <si>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</si>
  <si>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</si>
  <si>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</si>
  <si>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</si>
  <si>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</si>
  <si>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</si>
  <si>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</si>
  <si>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</si>
  <si>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</si>
  <si>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</si>
  <si>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</si>
  <si>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</si>
  <si>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</si>
  <si>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</si>
  <si>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</si>
  <si>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</si>
  <si>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</si>
  <si>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</si>
  <si>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</si>
  <si>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</si>
  <si>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</si>
  <si>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</si>
  <si>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</si>
  <si>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</si>
  <si>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</si>
  <si>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</si>
  <si>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</si>
  <si>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</si>
  <si>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</si>
  <si>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</si>
  <si>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</si>
  <si>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</si>
  <si>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</si>
  <si>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</si>
  <si>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</si>
  <si>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</si>
  <si>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</si>
  <si>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</si>
  <si>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</si>
  <si>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</si>
  <si>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</si>
  <si>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</si>
  <si>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</si>
  <si>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</si>
  <si>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</si>
  <si>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</si>
  <si>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</si>
  <si>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</si>
  <si>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</si>
  <si>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</si>
  <si>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</si>
  <si>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</si>
  <si>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</si>
  <si>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</si>
  <si>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</si>
  <si>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</si>
  <si>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</si>
  <si>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</si>
  <si>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</si>
  <si>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</si>
  <si>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</si>
  <si>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</si>
  <si>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</si>
  <si>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</si>
  <si>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</si>
  <si>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</si>
  <si>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</si>
  <si>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</si>
  <si>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</si>
  <si>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</si>
  <si>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</si>
  <si>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</si>
  <si>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</si>
  <si>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</si>
  <si>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</si>
  <si>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</si>
  <si>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</si>
  <si>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</si>
  <si>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</si>
  <si>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</si>
  <si>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</si>
  <si>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</si>
  <si>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</si>
  <si>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</si>
  <si>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</si>
  <si>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</si>
  <si>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</si>
  <si>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</si>
  <si>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</si>
  <si>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</si>
  <si>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</si>
  <si>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</si>
  <si>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</si>
  <si>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</si>
  <si>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</si>
  <si>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</si>
  <si>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</si>
  <si>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</si>
  <si>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</si>
  <si>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</si>
  <si>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</si>
  <si>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</si>
  <si>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</si>
  <si>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</si>
  <si>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</si>
  <si>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</si>
  <si>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</si>
  <si>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</si>
  <si>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</si>
  <si>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</si>
  <si>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</si>
  <si>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</si>
  <si>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</si>
  <si>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</si>
  <si>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</si>
  <si>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</si>
  <si>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</si>
  <si>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</si>
  <si>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</si>
  <si>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</si>
  <si>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</si>
  <si>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</si>
  <si>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</si>
  <si>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</si>
  <si>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</si>
  <si>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</si>
  <si>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</si>
  <si>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</si>
  <si>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</si>
  <si>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</si>
  <si>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</si>
  <si>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</si>
  <si>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</si>
  <si>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</si>
  <si>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</si>
  <si>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</si>
  <si>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</si>
  <si>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</si>
  <si>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</si>
  <si>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</si>
  <si>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</si>
  <si>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</si>
  <si>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</si>
  <si>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</si>
  <si>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</si>
  <si>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</si>
  <si>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</si>
  <si>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</si>
  <si>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</si>
  <si>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</si>
  <si>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</si>
  <si>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</si>
  <si>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</si>
  <si>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</si>
  <si>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</si>
  <si>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</si>
  <si>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</si>
  <si>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</si>
  <si>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</si>
  <si>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</si>
  <si>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</si>
  <si>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</si>
  <si>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</si>
  <si>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</si>
  <si>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</si>
  <si>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</si>
  <si>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</si>
  <si>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</si>
  <si>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</si>
  <si>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</si>
  <si>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</si>
  <si>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</si>
  <si>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</si>
  <si>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</si>
  <si>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</si>
  <si>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</si>
  <si>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</si>
  <si>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</si>
  <si>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</si>
  <si>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</si>
  <si>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</si>
  <si>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</si>
  <si>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</si>
  <si>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</si>
  <si>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</si>
  <si>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</si>
  <si>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</si>
  <si>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</si>
  <si>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</si>
  <si>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</si>
  <si>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</si>
  <si>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</si>
  <si>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</si>
  <si>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</si>
  <si>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</si>
  <si>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</si>
  <si>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</si>
  <si>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</si>
  <si>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</si>
  <si>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</si>
  <si>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</si>
  <si>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</si>
  <si>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</si>
  <si>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</si>
  <si>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</si>
  <si>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</si>
  <si>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</si>
  <si>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</si>
  <si>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</si>
  <si>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</si>
  <si>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</si>
  <si>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</si>
  <si>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</si>
  <si>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</si>
  <si>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</si>
  <si>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</si>
  <si>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</si>
  <si>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</si>
  <si>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</si>
  <si>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</si>
  <si>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</si>
  <si>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</si>
  <si>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</si>
  <si>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</si>
  <si>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</si>
  <si>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</si>
  <si>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</si>
  <si>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</si>
  <si>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</si>
  <si>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</si>
  <si>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</si>
  <si>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</si>
  <si>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</si>
  <si>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</si>
  <si>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</si>
  <si>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</si>
  <si>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</si>
  <si>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</si>
  <si>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</si>
  <si>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</si>
  <si>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</si>
  <si>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</si>
  <si>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</si>
  <si>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</si>
  <si>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</si>
  <si>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</si>
  <si>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</si>
  <si>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</si>
  <si>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</si>
  <si>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</si>
  <si>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</si>
  <si>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</si>
  <si>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</si>
  <si>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</si>
  <si>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</si>
  <si>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</si>
  <si>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</si>
  <si>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</si>
  <si>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</si>
  <si>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</si>
  <si>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</si>
  <si>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</si>
  <si>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</si>
  <si>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</si>
  <si>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</si>
  <si>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</si>
  <si>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</si>
  <si>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</si>
  <si>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</si>
  <si>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</si>
  <si>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</si>
  <si>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</si>
  <si>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</si>
  <si>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</si>
  <si>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</si>
  <si>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</si>
  <si>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</si>
  <si>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</si>
  <si>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</si>
  <si>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</si>
  <si>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</si>
  <si>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</si>
  <si>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</si>
  <si>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</si>
  <si>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</si>
  <si>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</si>
  <si>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</si>
  <si>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</si>
  <si>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</si>
  <si>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</si>
  <si>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</si>
  <si>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</si>
  <si>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</si>
  <si>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</si>
  <si>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</si>
  <si>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</si>
  <si>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</si>
  <si>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</si>
  <si>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</si>
  <si>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</si>
  <si>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</si>
  <si>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</si>
  <si>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</si>
  <si>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</si>
  <si>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</si>
  <si>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</si>
  <si>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</si>
  <si>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</si>
  <si>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</si>
  <si>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</si>
  <si>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</si>
  <si>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</si>
  <si>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</si>
  <si>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</si>
  <si>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</si>
  <si>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</si>
  <si>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</si>
  <si>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</si>
  <si>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</si>
  <si>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</si>
  <si>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</si>
  <si>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</si>
  <si>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</si>
  <si>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</si>
  <si>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</si>
  <si>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</si>
  <si>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</si>
  <si>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</si>
  <si>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</si>
  <si>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</si>
  <si>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</si>
  <si>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</si>
  <si>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</si>
  <si>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</si>
  <si>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</si>
  <si>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</si>
  <si>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</si>
  <si>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</si>
  <si>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</si>
  <si>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</si>
  <si>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</si>
  <si>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</si>
  <si>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</si>
  <si>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</si>
  <si>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</si>
  <si>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</si>
  <si>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</si>
  <si>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</si>
  <si>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</si>
  <si>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</si>
  <si>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</si>
  <si>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</si>
  <si>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</si>
  <si>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</si>
  <si>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</si>
  <si>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</si>
  <si>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</si>
  <si>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</si>
  <si>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</si>
  <si>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</si>
  <si>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</si>
  <si>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</si>
  <si>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</si>
  <si>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</si>
  <si>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</si>
  <si>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</si>
  <si>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</si>
  <si>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</si>
  <si>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</si>
  <si>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</si>
  <si>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</si>
  <si>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</si>
  <si>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</si>
  <si>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</si>
  <si>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</si>
  <si>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</si>
  <si>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</si>
  <si>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</si>
  <si>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</si>
  <si>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</si>
  <si>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</si>
  <si>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</si>
  <si>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</si>
  <si>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</si>
  <si>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</si>
  <si>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</si>
  <si>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</si>
  <si>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</si>
  <si>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</si>
  <si>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</si>
  <si>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</si>
  <si>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</si>
  <si>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</si>
  <si>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</si>
  <si>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</si>
  <si>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</si>
  <si>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</si>
  <si>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</si>
  <si>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</si>
  <si>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</si>
  <si>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</si>
  <si>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</si>
  <si>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</si>
  <si>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</si>
  <si>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</si>
  <si>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</si>
  <si>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</si>
  <si>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</si>
  <si>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</si>
  <si>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</si>
  <si>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</si>
  <si>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</si>
  <si>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</si>
  <si>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</si>
  <si>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</si>
  <si>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</si>
  <si>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</si>
  <si>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</si>
  <si>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</si>
  <si>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</si>
  <si>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</si>
  <si>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</si>
  <si>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</si>
  <si>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</si>
  <si>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</si>
  <si>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</si>
  <si>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</si>
  <si>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</si>
  <si>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</si>
  <si>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</si>
  <si>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</si>
  <si>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</si>
  <si>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</si>
  <si>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</si>
  <si>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</si>
  <si>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</si>
  <si>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</si>
  <si>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</si>
  <si>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</si>
  <si>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</si>
  <si>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</si>
  <si>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</si>
  <si>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</si>
  <si>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</si>
  <si>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</si>
  <si>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</si>
  <si>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</si>
  <si>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</si>
  <si>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</si>
  <si>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</si>
  <si>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</si>
  <si>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</si>
  <si>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</si>
  <si>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</si>
  <si>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</si>
  <si>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</si>
  <si>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</si>
  <si>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</si>
  <si>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</si>
  <si>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</si>
  <si>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</si>
  <si>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</si>
  <si>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</si>
  <si>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</si>
  <si>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</si>
  <si>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</si>
  <si>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</si>
  <si>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</si>
  <si>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</si>
  <si>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</si>
  <si>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</si>
  <si>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</si>
  <si>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</si>
  <si>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</si>
  <si>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</si>
  <si>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</si>
  <si>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</si>
  <si>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</si>
  <si>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</si>
  <si>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</si>
  <si>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</si>
  <si>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</si>
  <si>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</si>
  <si>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</si>
  <si>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</si>
  <si>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</si>
  <si>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</si>
  <si>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</si>
  <si>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</si>
  <si>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</si>
  <si>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</si>
  <si>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</si>
  <si>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</si>
  <si>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</si>
  <si>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</si>
  <si>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</si>
  <si>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</si>
  <si>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</si>
  <si>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</si>
  <si>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</si>
  <si>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</si>
  <si>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</si>
  <si>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</si>
  <si>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</si>
  <si>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</si>
  <si>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</si>
  <si>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</si>
  <si>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</si>
  <si>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</si>
  <si>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</si>
  <si>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</si>
  <si>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</si>
  <si>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</si>
  <si>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</si>
  <si>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</si>
  <si>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</si>
  <si>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</si>
  <si>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</si>
  <si>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</si>
  <si>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</si>
  <si>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</si>
  <si>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</si>
  <si>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</si>
  <si>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</si>
  <si>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</si>
  <si>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</si>
  <si>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</si>
  <si>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</si>
  <si>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</si>
  <si>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</si>
  <si>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</si>
  <si>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</si>
  <si>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</si>
  <si>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</si>
  <si>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</si>
  <si>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</si>
  <si>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</si>
  <si>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</si>
  <si>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</si>
  <si>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</si>
  <si>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</si>
  <si>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</si>
  <si>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</si>
  <si>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</si>
  <si>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</si>
  <si>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</si>
  <si>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</si>
  <si>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</si>
  <si>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</si>
  <si>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</si>
  <si>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</si>
  <si>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</si>
  <si>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</si>
  <si>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</si>
  <si>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</si>
  <si>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</si>
  <si>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</si>
  <si>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</si>
  <si>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</si>
  <si>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</si>
  <si>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</si>
  <si>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</si>
  <si>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</si>
  <si>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</si>
  <si>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</si>
  <si>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</si>
  <si>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</si>
  <si>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</si>
  <si>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</si>
  <si>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</si>
  <si>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</si>
  <si>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</si>
  <si>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</si>
  <si>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</si>
  <si>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</si>
  <si>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</si>
  <si>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</si>
  <si>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</si>
  <si>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</si>
  <si>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</si>
  <si>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</si>
  <si>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</si>
  <si>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</si>
  <si>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</si>
  <si>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</si>
  <si>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</si>
  <si>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</si>
  <si>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</si>
  <si>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</si>
  <si>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</si>
  <si>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</si>
  <si>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</si>
  <si>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</si>
  <si>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</si>
  <si>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</si>
  <si>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</si>
  <si>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</si>
  <si>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</si>
  <si>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</si>
  <si>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</si>
  <si>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</si>
  <si>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</si>
  <si>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</si>
  <si>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</si>
  <si>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</si>
  <si>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</si>
  <si>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</si>
  <si>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</si>
  <si>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</si>
  <si>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</si>
  <si>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</si>
  <si>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</si>
  <si>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</si>
  <si>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</si>
  <si>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</si>
  <si>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</si>
  <si>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</si>
  <si>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</si>
  <si>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</si>
  <si>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</si>
  <si>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</si>
  <si>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</si>
  <si>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</si>
  <si>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</si>
  <si>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</si>
  <si>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</si>
  <si>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</si>
  <si>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</si>
  <si>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</si>
  <si>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</si>
  <si>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</si>
  <si>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</si>
  <si>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</si>
  <si>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</si>
  <si>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</si>
  <si>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</si>
  <si>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</si>
  <si>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</si>
  <si>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</si>
  <si>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</si>
  <si>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</si>
  <si>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</si>
  <si>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</si>
  <si>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</si>
  <si>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</si>
  <si>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</si>
  <si>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</si>
  <si>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</si>
  <si>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</si>
  <si>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</si>
  <si>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</si>
  <si>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</si>
  <si>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</si>
  <si>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</si>
  <si>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</si>
  <si>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</si>
  <si>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</si>
  <si>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</si>
  <si>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</si>
  <si>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</si>
  <si>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</si>
  <si>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</si>
  <si>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</si>
  <si>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</si>
  <si>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</si>
  <si>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</si>
  <si>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</si>
  <si>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</si>
  <si>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</si>
  <si>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</si>
  <si>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</si>
  <si>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</si>
  <si>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</si>
  <si>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</si>
  <si>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</si>
  <si>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</si>
  <si>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</si>
  <si>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</si>
  <si>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</si>
  <si>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</si>
  <si>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</si>
  <si>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</si>
  <si>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</si>
  <si>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</si>
  <si>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</si>
  <si>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</si>
  <si>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</si>
  <si>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</si>
  <si>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</si>
  <si>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</si>
  <si>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</si>
  <si>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</si>
  <si>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</si>
  <si>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</si>
  <si>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</si>
  <si>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</si>
  <si>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</si>
  <si>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</si>
  <si>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</si>
  <si>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</si>
  <si>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</si>
  <si>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</si>
  <si>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</si>
  <si>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</si>
  <si>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</si>
  <si>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</si>
  <si>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</si>
  <si>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</si>
  <si>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</si>
  <si>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</si>
  <si>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</si>
  <si>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</si>
  <si>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</si>
  <si>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</si>
  <si>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</si>
  <si>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</si>
  <si>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</si>
  <si>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</si>
  <si>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</si>
  <si>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</si>
  <si>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</si>
  <si>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</si>
  <si>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</si>
  <si>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</si>
  <si>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</si>
  <si>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</si>
  <si>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</si>
  <si>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</si>
  <si>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</si>
  <si>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</si>
  <si>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</si>
  <si>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</si>
  <si>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</si>
  <si>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</si>
  <si>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</si>
  <si>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</si>
  <si>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</si>
  <si>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</si>
  <si>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</si>
  <si>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</si>
  <si>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</si>
  <si>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</si>
  <si>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</si>
  <si>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</si>
  <si>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</si>
  <si>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</si>
  <si>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</si>
  <si>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</si>
  <si>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</si>
  <si>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</si>
  <si>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</si>
  <si>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</si>
  <si>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</si>
  <si>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</si>
  <si>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</si>
  <si>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</si>
  <si>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</si>
  <si>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</si>
  <si>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</si>
  <si>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</si>
  <si>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</si>
  <si>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</si>
  <si>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</si>
  <si>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</si>
  <si>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</si>
  <si>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</si>
  <si>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</si>
  <si>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</si>
  <si>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</si>
  <si>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</si>
  <si>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</si>
  <si>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</si>
  <si>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</si>
  <si>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</si>
  <si>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</si>
  <si>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</si>
  <si>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</si>
  <si>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</si>
  <si>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</si>
  <si>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</si>
  <si>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</si>
  <si>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</si>
  <si>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</si>
  <si>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</si>
  <si>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</si>
  <si>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</si>
  <si>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</si>
  <si>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</si>
  <si>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</si>
  <si>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</si>
  <si>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</si>
  <si>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</si>
  <si>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</si>
  <si>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</si>
  <si>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</si>
  <si>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</si>
  <si>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</si>
  <si>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</si>
  <si>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</si>
  <si>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</si>
  <si>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</si>
  <si>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</si>
  <si>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</si>
  <si>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</si>
  <si>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</si>
  <si>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</si>
  <si>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</si>
  <si>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</si>
  <si>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</si>
  <si>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</si>
  <si>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</si>
  <si>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</si>
  <si>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</si>
  <si>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</si>
  <si>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</si>
  <si>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</si>
  <si>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</si>
  <si>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</si>
  <si>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</si>
  <si>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</si>
  <si>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</si>
  <si>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</si>
  <si>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</si>
  <si>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</si>
  <si>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</si>
  <si>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</si>
  <si>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</si>
  <si>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</si>
  <si>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</si>
  <si>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</si>
  <si>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</si>
  <si>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</si>
  <si>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</si>
  <si>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</si>
  <si>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</si>
  <si>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</si>
  <si>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</si>
  <si>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</si>
  <si>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</si>
  <si>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</si>
  <si>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</si>
  <si>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</si>
  <si>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</si>
  <si>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</si>
  <si>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</si>
  <si>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</si>
  <si>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</si>
  <si>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</si>
  <si>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</si>
  <si>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</si>
  <si>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</si>
  <si>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</si>
  <si>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</si>
  <si>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</si>
  <si>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</si>
  <si>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</si>
  <si>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</si>
  <si>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</si>
  <si>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</si>
  <si>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</si>
  <si>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</si>
  <si>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</si>
  <si>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</si>
  <si>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</si>
  <si>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</si>
  <si>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</si>
  <si>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</si>
  <si>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</si>
  <si>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</si>
  <si>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</si>
  <si>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</si>
  <si>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</si>
  <si>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</si>
  <si>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</si>
  <si>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</si>
  <si>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</si>
  <si>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</si>
  <si>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</si>
  <si>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</si>
  <si>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</si>
  <si>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</si>
  <si>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</si>
  <si>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</si>
  <si>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</si>
  <si>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</si>
  <si>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</si>
  <si>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</si>
  <si>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</si>
  <si>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</si>
  <si>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</si>
  <si>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</si>
  <si>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</si>
  <si>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</si>
  <si>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</si>
  <si>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</si>
  <si>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</si>
  <si>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</si>
  <si>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</si>
  <si>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</si>
  <si>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</si>
  <si>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</si>
  <si>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</si>
  <si>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</si>
  <si>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</si>
  <si>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</si>
  <si>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</si>
  <si>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</si>
  <si>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</si>
  <si>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</si>
  <si>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</si>
  <si>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</si>
  <si>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</si>
  <si>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</si>
  <si>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</si>
  <si>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</si>
  <si>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</si>
  <si>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</si>
  <si>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</si>
  <si>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</si>
  <si>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</si>
  <si>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</si>
  <si>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</si>
  <si>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</si>
  <si>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</si>
  <si>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</si>
  <si>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</si>
  <si>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</si>
  <si>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</si>
  <si>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</si>
  <si>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</si>
  <si>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</si>
  <si>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</si>
  <si>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</si>
  <si>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</si>
  <si>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</si>
  <si>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</si>
  <si>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</si>
  <si>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</si>
  <si>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</si>
  <si>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</si>
  <si>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</si>
  <si>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</si>
  <si>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</si>
  <si>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</si>
  <si>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</si>
  <si>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</si>
  <si>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</si>
  <si>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</si>
  <si>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</si>
  <si>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</si>
  <si>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</si>
  <si>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</si>
  <si>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</si>
  <si>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</si>
  <si>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</si>
  <si>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</si>
  <si>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</si>
  <si>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</si>
  <si>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</si>
  <si>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</si>
  <si>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</si>
  <si>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</si>
  <si>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</si>
  <si>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</si>
  <si>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</si>
  <si>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</si>
  <si>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</si>
  <si>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</si>
  <si>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</si>
  <si>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</si>
  <si>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</si>
  <si>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</si>
  <si>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</si>
  <si>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</si>
  <si>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</si>
  <si>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</si>
  <si>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</si>
  <si>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</si>
  <si>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</si>
  <si>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</si>
  <si>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</si>
  <si>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</si>
  <si>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</si>
  <si>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</si>
  <si>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</si>
  <si>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</si>
  <si>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</si>
  <si>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</si>
  <si>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</si>
  <si>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</si>
  <si>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</si>
  <si>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</si>
  <si>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</si>
  <si>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</si>
  <si>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</si>
  <si>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</si>
  <si>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</si>
  <si>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</si>
  <si>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</si>
  <si>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</si>
  <si>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</si>
  <si>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</si>
  <si>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</si>
  <si>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</si>
  <si>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</si>
  <si>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</si>
  <si>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</si>
  <si>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</si>
  <si>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</si>
  <si>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</si>
  <si>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</si>
  <si>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</si>
  <si>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</si>
  <si>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</si>
  <si>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</si>
  <si>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</si>
  <si>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</si>
  <si>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</si>
  <si>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</si>
  <si>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</si>
  <si>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</si>
  <si>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</si>
  <si>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</si>
  <si>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</si>
  <si>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</si>
  <si>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</si>
  <si>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</si>
  <si>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</si>
  <si>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</si>
  <si>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</si>
  <si>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</si>
  <si>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</si>
  <si>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</si>
  <si>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</si>
  <si>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</si>
  <si>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</si>
  <si>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</si>
  <si>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</si>
  <si>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</si>
  <si>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</si>
  <si>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</si>
  <si>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</si>
  <si>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</si>
  <si>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</si>
  <si>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</si>
  <si>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</si>
  <si>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</si>
  <si>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</si>
  <si>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</si>
  <si>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</si>
  <si>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</si>
  <si>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</si>
  <si>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</si>
  <si>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</si>
  <si>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</si>
  <si>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</si>
  <si>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</si>
  <si>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</si>
  <si>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</si>
  <si>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</si>
  <si>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</si>
  <si>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</si>
  <si>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</si>
  <si>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</si>
  <si>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</si>
  <si>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</si>
  <si>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</si>
  <si>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</si>
  <si>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</si>
  <si>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</si>
  <si>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</si>
  <si>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</si>
  <si>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</si>
  <si>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</si>
  <si>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</si>
  <si>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</si>
  <si>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</si>
  <si>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</si>
  <si>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</si>
  <si>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</si>
  <si>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</si>
  <si>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</si>
  <si>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</si>
  <si>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</si>
  <si>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</si>
  <si>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</si>
  <si>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</si>
  <si>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</si>
  <si>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</si>
  <si>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</si>
  <si>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</si>
  <si>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</si>
  <si>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</si>
  <si>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</si>
  <si>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</si>
  <si>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</si>
  <si>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</si>
  <si>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</si>
  <si>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</si>
  <si>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</si>
  <si>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</si>
  <si>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</si>
  <si>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</si>
  <si>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</si>
  <si>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</si>
  <si>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</si>
  <si>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</si>
  <si>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</si>
  <si>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</si>
  <si>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</si>
  <si>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</si>
  <si>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</si>
  <si>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</si>
  <si>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</si>
  <si>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</si>
  <si>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</si>
  <si>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</si>
  <si>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</si>
  <si>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</si>
  <si>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</si>
  <si>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</si>
  <si>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</si>
  <si>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</si>
  <si>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</si>
  <si>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</si>
  <si>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</si>
  <si>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</si>
  <si>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</si>
  <si>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</si>
  <si>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</si>
  <si>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</si>
  <si>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</si>
  <si>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</si>
  <si>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</si>
  <si>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</si>
  <si>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</si>
  <si>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</si>
  <si>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</si>
  <si>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</si>
  <si>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</si>
  <si>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</si>
  <si>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</si>
  <si>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</si>
  <si>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</si>
  <si>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</si>
  <si>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</si>
  <si>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</si>
  <si>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</si>
  <si>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</si>
  <si>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</si>
  <si>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</si>
  <si>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</si>
  <si>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</si>
  <si>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</si>
  <si>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</si>
  <si>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</si>
  <si>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</si>
  <si>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</si>
  <si>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</si>
  <si>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</si>
  <si>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</si>
  <si>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</si>
  <si>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</si>
  <si>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</si>
  <si>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</si>
  <si>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</si>
  <si>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</si>
  <si>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</si>
  <si>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</si>
  <si>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</si>
  <si>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</si>
  <si>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</si>
  <si>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</si>
  <si>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</si>
  <si>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</si>
  <si>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</si>
  <si>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</si>
  <si>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</si>
  <si>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</si>
  <si>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</si>
  <si>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</si>
  <si>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</si>
  <si>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</si>
  <si>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</si>
  <si>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</si>
  <si>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</si>
  <si>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</si>
  <si>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</si>
  <si>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</si>
  <si>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</si>
  <si>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</si>
  <si>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</si>
  <si>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</si>
  <si>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</si>
  <si>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</si>
  <si>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</si>
  <si>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</si>
  <si>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</si>
  <si>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</si>
  <si>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</si>
  <si>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</si>
  <si>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</si>
  <si>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</si>
  <si>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</si>
  <si>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</si>
  <si>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</si>
  <si>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</si>
  <si>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</si>
  <si>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</si>
  <si>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</si>
  <si>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</si>
  <si>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</si>
  <si>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</si>
  <si>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</si>
  <si>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</si>
  <si>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</si>
  <si>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</si>
  <si>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</si>
  <si>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</si>
  <si>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</si>
  <si>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</si>
  <si>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</si>
  <si>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</si>
  <si>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</si>
  <si>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</si>
  <si>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</si>
  <si>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</si>
  <si>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</si>
  <si>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</si>
  <si>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</si>
  <si>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</si>
  <si>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</si>
  <si>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</si>
  <si>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</si>
  <si>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</si>
  <si>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</si>
  <si>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</si>
  <si>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</si>
  <si>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</si>
  <si>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</si>
  <si>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</si>
  <si>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</si>
  <si>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</si>
  <si>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</si>
  <si>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</si>
  <si>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</si>
  <si>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</si>
  <si>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</si>
  <si>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</si>
  <si>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</si>
  <si>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</si>
  <si>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</si>
  <si>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</si>
  <si>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</si>
  <si>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</si>
  <si>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</si>
  <si>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</si>
  <si>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</si>
  <si>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</si>
  <si>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</si>
  <si>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</si>
  <si>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</si>
  <si>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</si>
  <si>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</si>
  <si>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</si>
  <si>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</si>
  <si>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</si>
  <si>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</si>
  <si>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</si>
  <si>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</si>
  <si>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</si>
  <si>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</si>
  <si>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</si>
  <si>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</si>
  <si>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</si>
  <si>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</si>
  <si>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</si>
  <si>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</si>
  <si>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</si>
  <si>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</si>
  <si>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</si>
  <si>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</si>
  <si>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</si>
  <si>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</si>
  <si>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</si>
  <si>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</si>
  <si>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</si>
  <si>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</si>
  <si>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</si>
  <si>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</si>
  <si>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</si>
  <si>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</si>
  <si>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</si>
  <si>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</si>
  <si>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</si>
  <si>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</si>
  <si>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</si>
  <si>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</si>
  <si>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</si>
  <si>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</si>
  <si>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</si>
  <si>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</si>
  <si>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</si>
  <si>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</si>
  <si>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</si>
  <si>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</si>
  <si>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</si>
  <si>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</si>
  <si>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</si>
  <si>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</si>
  <si>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</si>
  <si>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</si>
  <si>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</si>
  <si>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</si>
  <si>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</si>
  <si>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</si>
  <si>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</si>
  <si>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</si>
  <si>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</si>
  <si>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</si>
  <si>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</si>
  <si>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</si>
  <si>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</si>
  <si>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</si>
  <si>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</si>
  <si>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</si>
  <si>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</si>
  <si>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</si>
  <si>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</si>
  <si>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</si>
  <si>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</si>
  <si>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</si>
  <si>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</si>
  <si>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</si>
  <si>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</si>
  <si>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</si>
  <si>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</si>
  <si>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</si>
  <si>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</si>
  <si>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</si>
  <si>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</si>
  <si>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</si>
  <si>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</si>
  <si>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</si>
  <si>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</si>
  <si>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</si>
  <si>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</si>
  <si>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</si>
  <si>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</si>
  <si>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</si>
  <si>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</si>
  <si>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</si>
  <si>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</si>
  <si>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</si>
  <si>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</si>
  <si>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</si>
  <si>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</si>
  <si>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</si>
  <si>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</si>
  <si>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</si>
  <si>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</si>
  <si>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</si>
  <si>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</si>
  <si>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</si>
  <si>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</si>
  <si>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</si>
  <si>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</si>
  <si>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</si>
  <si>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</si>
  <si>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</si>
  <si>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</si>
  <si>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</si>
  <si>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</si>
  <si>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</si>
  <si>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</si>
  <si>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</si>
  <si>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</si>
  <si>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</si>
  <si>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</si>
  <si>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</si>
  <si>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</si>
  <si>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</si>
  <si>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</si>
  <si>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</si>
  <si>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</si>
  <si>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</si>
  <si>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</si>
  <si>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</si>
  <si>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</si>
  <si>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</si>
  <si>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</si>
  <si>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</si>
  <si>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</si>
  <si>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</si>
  <si>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</si>
  <si>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</si>
  <si>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</si>
  <si>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</si>
  <si>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</si>
  <si>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</si>
  <si>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</si>
  <si>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</si>
  <si>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</si>
  <si>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</si>
  <si>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</si>
  <si>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</si>
  <si>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</si>
  <si>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</si>
  <si>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</si>
  <si>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</si>
  <si>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</si>
  <si>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</si>
  <si>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</si>
  <si>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</si>
  <si>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</si>
  <si>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</si>
  <si>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</si>
  <si>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</si>
  <si>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</si>
  <si>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</si>
  <si>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</si>
  <si>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</si>
  <si>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</si>
  <si>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</si>
  <si>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</si>
  <si>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</si>
  <si>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</si>
  <si>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</si>
  <si>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</si>
  <si>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</si>
  <si>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</si>
  <si>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</si>
  <si>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</si>
  <si>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</si>
  <si>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</si>
  <si>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</si>
  <si>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</si>
  <si>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</si>
  <si>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</si>
  <si>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</si>
  <si>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</si>
  <si>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</si>
  <si>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</si>
  <si>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</si>
  <si>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</si>
  <si>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</si>
  <si>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</si>
  <si>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</si>
  <si>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</si>
  <si>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</si>
  <si>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</si>
  <si>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</si>
  <si>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</si>
  <si>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</si>
  <si>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</si>
  <si>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</si>
  <si>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</si>
  <si>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</si>
  <si>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</si>
  <si>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</si>
  <si>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</si>
  <si>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</si>
  <si>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</si>
  <si>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</si>
  <si>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</si>
  <si>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</si>
  <si>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</si>
  <si>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</si>
  <si>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</si>
  <si>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</si>
  <si>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</si>
  <si>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</si>
  <si>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</si>
  <si>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</si>
  <si>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</si>
  <si>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</si>
  <si>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</si>
  <si>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</si>
  <si>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</si>
  <si>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</si>
  <si>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</si>
  <si>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</si>
  <si>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</si>
  <si>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</si>
  <si>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</si>
  <si>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</si>
  <si>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</si>
  <si>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</si>
  <si>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</si>
  <si>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</si>
  <si>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</si>
  <si>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</si>
  <si>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</si>
  <si>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</si>
  <si>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</si>
  <si>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</si>
  <si>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</si>
  <si>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</si>
  <si>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</si>
  <si>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</si>
  <si>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</si>
  <si>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</si>
  <si>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</si>
  <si>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</si>
  <si>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</si>
  <si>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</si>
  <si>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</si>
  <si>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</si>
  <si>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</si>
  <si>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</si>
  <si>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</si>
  <si>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</si>
  <si>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</si>
  <si>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</si>
  <si>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</si>
  <si>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</si>
  <si>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</si>
  <si>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</si>
  <si>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</si>
  <si>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</si>
  <si>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</si>
  <si>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</si>
  <si>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</si>
  <si>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</si>
  <si>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</si>
  <si>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</si>
  <si>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</si>
  <si>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</si>
  <si>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</si>
  <si>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</si>
  <si>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</si>
  <si>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</si>
  <si>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</si>
  <si>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</si>
  <si>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</si>
  <si>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</si>
  <si>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</si>
  <si>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</si>
  <si>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</si>
  <si>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</si>
  <si>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</si>
  <si>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</si>
  <si>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</si>
  <si>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</si>
  <si>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</si>
  <si>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</si>
  <si>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</si>
  <si>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</si>
  <si>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</si>
  <si>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</si>
  <si>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</si>
  <si>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</si>
  <si>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</si>
  <si>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</si>
  <si>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</si>
  <si>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</si>
  <si>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</si>
  <si>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</si>
  <si>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</si>
  <si>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</si>
  <si>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</si>
  <si>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</si>
  <si>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</si>
  <si>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</si>
  <si>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</si>
  <si>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</si>
  <si>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</si>
  <si>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</si>
  <si>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</si>
  <si>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</si>
  <si>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</si>
  <si>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</si>
  <si>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</si>
  <si>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</si>
  <si>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</si>
  <si>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</si>
  <si>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</si>
  <si>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</si>
  <si>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</si>
  <si>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</si>
  <si>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</si>
  <si>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</si>
  <si>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</si>
  <si>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</si>
  <si>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</si>
  <si>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</si>
  <si>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</si>
  <si>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</si>
  <si>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</si>
  <si>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</si>
  <si>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</si>
  <si>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</si>
  <si>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</si>
  <si>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</si>
  <si>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</si>
  <si>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</si>
  <si>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</si>
  <si>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</si>
  <si>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</si>
  <si>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</si>
  <si>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</si>
  <si>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</si>
  <si>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</si>
  <si>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</si>
  <si>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</si>
  <si>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</si>
  <si>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</si>
  <si>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</si>
  <si>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</si>
  <si>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</si>
  <si>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</si>
  <si>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</si>
  <si>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</si>
  <si>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</si>
  <si>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</si>
  <si>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</si>
  <si>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</si>
  <si>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</si>
  <si>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</si>
  <si>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</si>
  <si>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</si>
  <si>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</si>
  <si>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</si>
  <si>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</si>
  <si>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</si>
  <si>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</si>
  <si>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</si>
  <si>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</si>
  <si>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</si>
  <si>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</si>
  <si>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</si>
  <si>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</si>
  <si>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</si>
  <si>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</si>
  <si>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</si>
  <si>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</si>
  <si>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</si>
  <si>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</si>
  <si>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</si>
  <si>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</si>
  <si>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</si>
  <si>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</si>
  <si>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</si>
  <si>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</si>
  <si>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</si>
  <si>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</si>
  <si>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</si>
  <si>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</si>
  <si>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</si>
  <si>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</si>
  <si>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</si>
  <si>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</si>
  <si>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</si>
  <si>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</si>
  <si>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</si>
  <si>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</si>
  <si>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</si>
  <si>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</si>
  <si>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</si>
  <si>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</si>
  <si>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</si>
  <si>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</si>
  <si>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</si>
  <si>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</si>
  <si>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</si>
  <si>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</si>
  <si>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</si>
  <si>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</si>
  <si>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</si>
  <si>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</si>
  <si>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</si>
  <si>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</si>
  <si>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</si>
  <si>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</si>
  <si>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</si>
  <si>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</si>
  <si>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</si>
  <si>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</si>
  <si>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</si>
  <si>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</si>
  <si>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</si>
  <si>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</si>
  <si>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</si>
  <si>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</si>
  <si>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</si>
  <si>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</si>
  <si>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</si>
  <si>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</si>
  <si>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</si>
  <si>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</si>
  <si>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</si>
  <si>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</si>
  <si>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</si>
  <si>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</si>
  <si>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</si>
  <si>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</si>
  <si>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</si>
  <si>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</si>
  <si>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</si>
  <si>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</si>
  <si>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</si>
  <si>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</si>
  <si>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</si>
  <si>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</si>
  <si>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</si>
  <si>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</si>
  <si>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</si>
  <si>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</si>
  <si>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</si>
  <si>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</si>
  <si>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</si>
  <si>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</si>
  <si>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</si>
  <si>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</si>
  <si>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</si>
  <si>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</si>
  <si>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</si>
  <si>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</si>
  <si>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</si>
  <si>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</si>
  <si>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</si>
  <si>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</si>
  <si>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</si>
  <si>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</si>
  <si>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</si>
  <si>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</si>
  <si>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</si>
  <si>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</si>
  <si>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</si>
  <si>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</si>
  <si>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</si>
  <si>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</si>
  <si>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</si>
  <si>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</si>
  <si>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</si>
  <si>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</si>
  <si>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</si>
  <si>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</si>
  <si>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</si>
  <si>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</si>
  <si>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</si>
  <si>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</si>
  <si>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</si>
  <si>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</si>
  <si>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</si>
  <si>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</si>
  <si>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</si>
  <si>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</si>
  <si>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</si>
  <si>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</si>
  <si>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</si>
  <si>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</si>
  <si>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</si>
  <si>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</si>
  <si>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</si>
  <si>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</si>
  <si>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</si>
  <si>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</si>
  <si>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</si>
  <si>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</si>
  <si>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</si>
  <si>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</si>
  <si>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</si>
  <si>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</si>
  <si>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</si>
  <si>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</si>
  <si>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</si>
  <si>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</si>
  <si>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</si>
  <si>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</si>
  <si>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</si>
  <si>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</si>
  <si>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</si>
  <si>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</si>
  <si>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</si>
  <si>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</si>
  <si>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</si>
  <si>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</si>
  <si>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</si>
  <si>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</si>
  <si>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</si>
  <si>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</si>
  <si>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</si>
  <si>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</si>
  <si>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</si>
  <si>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</si>
  <si>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</si>
  <si>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</si>
  <si>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</si>
  <si>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</si>
  <si>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</si>
  <si>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</si>
  <si>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</si>
  <si>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</si>
  <si>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</si>
  <si>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</si>
  <si>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</si>
  <si>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</si>
  <si>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</si>
  <si>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</si>
  <si>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</si>
  <si>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</si>
  <si>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</si>
  <si>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</si>
  <si>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</si>
  <si>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</si>
  <si>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</si>
  <si>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</si>
  <si>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</si>
  <si>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</si>
  <si>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</si>
  <si>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</si>
  <si>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</si>
  <si>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</si>
  <si>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</si>
  <si>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</si>
  <si>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</si>
  <si>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</si>
  <si>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</si>
  <si>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</si>
  <si>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</si>
  <si>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</si>
  <si>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</si>
  <si>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</si>
  <si>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</si>
  <si>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</si>
  <si>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</si>
  <si>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</si>
  <si>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</si>
  <si>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</si>
  <si>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</si>
  <si>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</si>
  <si>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</si>
  <si>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</si>
  <si>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</si>
  <si>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</si>
  <si>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</si>
  <si>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</si>
  <si>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</si>
  <si>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</si>
  <si>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</si>
  <si>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</si>
  <si>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</si>
  <si>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</si>
  <si>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</si>
  <si>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</si>
  <si>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</si>
  <si>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</si>
  <si>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</si>
  <si>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</si>
  <si>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</si>
  <si>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</si>
  <si>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</si>
  <si>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</si>
  <si>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</si>
  <si>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</si>
  <si>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</si>
  <si>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</si>
  <si>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</si>
  <si>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</si>
  <si>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</si>
  <si>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</si>
  <si>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</si>
  <si>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</si>
  <si>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</si>
  <si>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</si>
  <si>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</si>
  <si>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</si>
  <si>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</si>
  <si>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</si>
  <si>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</si>
  <si>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</si>
  <si>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</si>
  <si>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</si>
  <si>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</si>
  <si>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</si>
  <si>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</si>
  <si>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</si>
  <si>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</si>
  <si>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</si>
  <si>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</si>
  <si>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</si>
  <si>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</si>
  <si>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</si>
  <si>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</si>
  <si>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</si>
  <si>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</si>
  <si>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</si>
  <si>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</si>
  <si>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</si>
  <si>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</si>
  <si>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</si>
  <si>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</si>
  <si>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</si>
  <si>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</si>
  <si>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</si>
  <si>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</si>
  <si>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</si>
  <si>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</si>
  <si>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</si>
  <si>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</si>
  <si>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</si>
  <si>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</si>
  <si>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</si>
  <si>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</si>
  <si>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</si>
  <si>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</si>
  <si>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</si>
  <si>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</si>
  <si>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</si>
  <si>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</si>
  <si>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</si>
  <si>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</si>
  <si>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</si>
  <si>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</si>
  <si>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</si>
  <si>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</si>
  <si>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</si>
  <si>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</si>
  <si>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</si>
  <si>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</si>
  <si>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</si>
  <si>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</si>
  <si>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</si>
  <si>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</si>
  <si>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</si>
  <si>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</si>
  <si>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</si>
  <si>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</si>
  <si>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</si>
  <si>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</si>
  <si>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</si>
  <si>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</si>
  <si>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</si>
  <si>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</si>
  <si>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</si>
  <si>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</si>
  <si>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</si>
  <si>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</si>
  <si>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</si>
  <si>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</si>
  <si>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</si>
  <si>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</si>
  <si>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</si>
  <si>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</si>
  <si>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</si>
  <si>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</si>
  <si>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</si>
  <si>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</si>
  <si>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</si>
  <si>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</si>
  <si>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</si>
  <si>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</si>
  <si>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</si>
  <si>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</si>
  <si>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</si>
  <si>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</si>
  <si>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</si>
  <si>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</si>
  <si>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</si>
  <si>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</si>
  <si>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</si>
  <si>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</si>
  <si>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</si>
  <si>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</si>
  <si>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</si>
  <si>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</si>
  <si>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</si>
  <si>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</si>
  <si>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</si>
  <si>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</si>
  <si>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</si>
  <si>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</si>
  <si>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</si>
  <si>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</si>
  <si>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</si>
  <si>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</si>
  <si>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</si>
  <si>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</si>
  <si>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</si>
  <si>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</si>
  <si>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</si>
  <si>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</si>
  <si>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</si>
  <si>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</si>
  <si>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</si>
  <si>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</si>
  <si>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</si>
  <si>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</si>
  <si>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</si>
  <si>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</si>
  <si>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</si>
  <si>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</si>
  <si>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</si>
  <si>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</si>
  <si>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</si>
  <si>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</si>
  <si>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</si>
  <si>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</si>
  <si>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</si>
  <si>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</si>
  <si>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</si>
  <si>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</si>
  <si>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</si>
  <si>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</si>
  <si>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</si>
  <si>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</si>
  <si>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</si>
  <si>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</si>
  <si>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</si>
  <si>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</si>
  <si>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</si>
  <si>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</si>
  <si>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</si>
  <si>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</si>
  <si>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</si>
  <si>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</si>
  <si>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</si>
  <si>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</si>
  <si>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</si>
  <si>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</si>
  <si>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</si>
  <si>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</si>
  <si>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</si>
  <si>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</si>
  <si>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</si>
  <si>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</si>
  <si>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</si>
  <si>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</si>
  <si>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</si>
  <si>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</si>
  <si>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</si>
  <si>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</si>
  <si>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</si>
  <si>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</si>
  <si>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</si>
  <si>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</si>
  <si>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</si>
  <si>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</si>
  <si>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</si>
  <si>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</si>
  <si>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</si>
  <si>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</si>
  <si>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</si>
  <si>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</si>
  <si>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</si>
  <si>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</si>
  <si>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</si>
  <si>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</si>
  <si>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</si>
  <si>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</si>
  <si>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</si>
  <si>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</si>
  <si>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</si>
  <si>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</si>
  <si>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</si>
  <si>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</si>
  <si>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</si>
  <si>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</si>
  <si>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</si>
  <si>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</si>
  <si>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</si>
  <si>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</si>
  <si>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</si>
  <si>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</si>
  <si>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</si>
  <si>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</si>
  <si>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</si>
  <si>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</si>
  <si>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</si>
  <si>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</si>
  <si>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</si>
  <si>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</si>
  <si>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</si>
  <si>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</si>
  <si>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</si>
  <si>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</si>
  <si>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</si>
  <si>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</si>
  <si>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</si>
  <si>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</si>
  <si>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</si>
  <si>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</si>
  <si>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</si>
  <si>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</si>
  <si>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</si>
  <si>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</si>
  <si>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</si>
  <si>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</si>
  <si>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</si>
  <si>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</si>
  <si>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</si>
  <si>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</si>
  <si>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</si>
  <si>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</si>
  <si>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</si>
  <si>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</si>
  <si>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</si>
  <si>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</si>
  <si>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</si>
  <si>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</si>
  <si>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</si>
  <si>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</si>
  <si>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</si>
  <si>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</si>
  <si>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</si>
  <si>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</si>
  <si>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</si>
  <si>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</si>
  <si>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</si>
  <si>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</si>
  <si>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</si>
  <si>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</si>
  <si>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</si>
  <si>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</si>
  <si>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</si>
  <si>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</si>
  <si>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</si>
  <si>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</si>
  <si>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</si>
  <si>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</si>
  <si>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</si>
  <si>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</si>
  <si>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</si>
  <si>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</si>
  <si>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</si>
  <si>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</si>
  <si>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</si>
  <si>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</si>
  <si>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</si>
  <si>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</si>
  <si>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</si>
  <si>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</si>
  <si>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</si>
  <si>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</si>
  <si>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</si>
  <si>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</si>
  <si>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</si>
  <si>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</si>
  <si>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</si>
  <si>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</si>
  <si>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</si>
  <si>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</si>
  <si>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</si>
  <si>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</si>
  <si>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</si>
  <si>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</si>
  <si>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</si>
  <si>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</si>
  <si>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</si>
  <si>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</si>
  <si>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</si>
  <si>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</si>
  <si>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</si>
  <si>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</si>
  <si>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</si>
  <si>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</si>
  <si>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</si>
  <si>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</si>
  <si>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</si>
  <si>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</si>
  <si>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</si>
  <si>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</si>
  <si>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</si>
  <si>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</si>
  <si>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</si>
  <si>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</si>
  <si>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</si>
  <si>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</si>
  <si>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</si>
  <si>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</si>
  <si>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</si>
  <si>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</si>
  <si>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</si>
  <si>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</si>
  <si>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</si>
  <si>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</si>
  <si>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</si>
  <si>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</si>
  <si>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</si>
  <si>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</si>
  <si>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</si>
  <si>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</si>
  <si>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</si>
  <si>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</si>
  <si>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</si>
  <si>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</si>
  <si>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</si>
  <si>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</si>
  <si>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</si>
  <si>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</si>
  <si>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</si>
  <si>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</si>
  <si>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</si>
  <si>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</si>
  <si>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</si>
  <si>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</si>
  <si>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</si>
  <si>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</si>
  <si>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</si>
  <si>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</si>
  <si>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</si>
  <si>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</si>
  <si>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</si>
  <si>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</si>
  <si>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</si>
  <si>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</si>
  <si>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</si>
  <si>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</si>
  <si>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</si>
  <si>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</si>
  <si>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</si>
  <si>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</si>
  <si>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</si>
  <si>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</si>
  <si>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</si>
  <si>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</si>
  <si>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</si>
  <si>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</si>
  <si>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</si>
  <si>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</si>
  <si>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</si>
  <si>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</si>
  <si>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</si>
  <si>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</si>
  <si>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</si>
  <si>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</si>
  <si>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</si>
  <si>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</si>
  <si>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</si>
  <si>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</si>
  <si>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</si>
  <si>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</si>
  <si>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</si>
  <si>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</si>
  <si>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</si>
  <si>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</si>
  <si>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</si>
  <si>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</si>
  <si>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</si>
  <si>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</si>
  <si>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</si>
  <si>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</si>
  <si>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</si>
  <si>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</si>
  <si>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</si>
  <si>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</si>
  <si>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</si>
  <si>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</si>
  <si>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</si>
  <si>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</si>
  <si>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</si>
  <si>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</si>
  <si>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</si>
  <si>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</si>
  <si>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</si>
  <si>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</si>
  <si>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</si>
  <si>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</si>
  <si>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</si>
  <si>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</si>
  <si>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</si>
  <si>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</si>
  <si>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</si>
  <si>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</si>
  <si>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</si>
  <si>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</si>
  <si>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</si>
  <si>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</si>
  <si>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</si>
  <si>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</si>
  <si>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</si>
  <si>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</si>
  <si>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</si>
  <si>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</si>
  <si>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</si>
  <si>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</si>
  <si>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</si>
  <si>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</si>
  <si>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</si>
  <si>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</si>
  <si>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</si>
  <si>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</si>
  <si>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</si>
  <si>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</si>
  <si>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</si>
  <si>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</si>
  <si>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</si>
  <si>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</si>
  <si>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</si>
  <si>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</si>
  <si>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</si>
  <si>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</si>
  <si>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</si>
  <si>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</si>
  <si>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</si>
  <si>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</si>
  <si>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</si>
  <si>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</si>
  <si>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</si>
  <si>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</si>
  <si>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</si>
  <si>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</si>
  <si>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</si>
  <si>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</si>
  <si>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</si>
  <si>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</si>
  <si>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</si>
  <si>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</si>
  <si>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</si>
  <si>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</si>
  <si>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</si>
  <si>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</si>
  <si>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</si>
  <si>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</si>
  <si>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</si>
  <si>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</si>
  <si>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</si>
  <si>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</si>
  <si>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</si>
  <si>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</si>
  <si>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</si>
  <si>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</si>
  <si>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</si>
  <si>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</si>
  <si>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</si>
  <si>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</si>
  <si>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</si>
  <si>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</si>
  <si>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</si>
  <si>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</si>
  <si>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</si>
  <si>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</si>
  <si>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</si>
  <si>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</si>
  <si>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</si>
  <si>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</si>
  <si>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</si>
  <si>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</si>
  <si>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</si>
  <si>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</si>
  <si>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</si>
  <si>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</si>
  <si>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</si>
  <si>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</si>
  <si>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</si>
  <si>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</si>
  <si>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</si>
  <si>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</si>
  <si>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</si>
  <si>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</si>
  <si>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</si>
  <si>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</si>
  <si>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</si>
  <si>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</si>
  <si>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</si>
  <si>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</si>
  <si>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</si>
  <si>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</si>
  <si>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</si>
  <si>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</si>
  <si>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</si>
  <si>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</si>
  <si>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</si>
  <si>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</si>
  <si>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</si>
  <si>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</si>
  <si>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</si>
  <si>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</si>
  <si>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</si>
  <si>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</si>
  <si>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</si>
  <si>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</si>
  <si>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</si>
  <si>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</si>
  <si>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</si>
  <si>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</si>
  <si>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</si>
  <si>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</si>
  <si>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</si>
  <si>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</si>
  <si>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</si>
  <si>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</si>
  <si>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</si>
  <si>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</si>
  <si>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</si>
  <si>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</si>
  <si>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</si>
  <si>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</si>
  <si>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</si>
  <si>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</si>
  <si>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</si>
  <si>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</si>
  <si>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</si>
  <si>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</si>
  <si>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</si>
  <si>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</si>
  <si>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</si>
  <si>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</si>
  <si>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</si>
  <si>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</si>
  <si>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</si>
  <si>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</si>
  <si>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</si>
  <si>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</si>
  <si>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</si>
  <si>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</si>
  <si>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</si>
  <si>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</si>
  <si>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</si>
  <si>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</si>
  <si>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</si>
  <si>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</si>
  <si>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</si>
  <si>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</si>
  <si>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</si>
  <si>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</si>
  <si>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</si>
  <si>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</si>
  <si>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</si>
  <si>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</si>
  <si>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</si>
  <si>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</si>
  <si>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</si>
  <si>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</si>
  <si>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</si>
  <si>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</si>
  <si>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</si>
  <si>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</si>
  <si>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</si>
  <si>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</si>
  <si>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</si>
  <si>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</si>
  <si>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</si>
  <si>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</si>
  <si>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</si>
  <si>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</si>
  <si>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</si>
  <si>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</si>
  <si>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</si>
  <si>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</si>
  <si>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</si>
  <si>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</si>
  <si>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</si>
  <si>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</si>
  <si>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</si>
  <si>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</si>
  <si>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</si>
  <si>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</si>
  <si>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</si>
  <si>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</si>
  <si>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</si>
  <si>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</si>
  <si>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</si>
  <si>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</si>
  <si>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</si>
  <si>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</si>
  <si>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</si>
  <si>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</si>
  <si>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</si>
  <si>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</si>
  <si>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</si>
  <si>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</si>
  <si>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</si>
  <si>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</si>
  <si>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</si>
  <si>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</si>
  <si>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</si>
  <si>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</si>
  <si>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</si>
  <si>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</si>
  <si>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</si>
  <si>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</si>
  <si>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</si>
  <si>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</si>
  <si>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</si>
  <si>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</si>
  <si>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</si>
  <si>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</si>
  <si>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</si>
  <si>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</si>
  <si>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</si>
  <si>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</si>
  <si>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</si>
  <si>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</si>
  <si>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</si>
  <si>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</si>
  <si>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</si>
  <si>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</si>
  <si>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</si>
  <si>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</si>
  <si>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</si>
  <si>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</si>
  <si>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</si>
  <si>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</si>
  <si>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</si>
  <si>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</si>
  <si>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</si>
  <si>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</si>
  <si>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</si>
  <si>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</si>
  <si>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</si>
  <si>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</si>
  <si>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</si>
  <si>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</si>
  <si>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</si>
  <si>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</si>
  <si>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</si>
  <si>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</si>
  <si>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</si>
  <si>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</si>
  <si>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</si>
  <si>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</si>
  <si>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</si>
  <si>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</si>
  <si>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</si>
  <si>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</si>
  <si>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</si>
  <si>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</si>
  <si>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</si>
  <si>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</si>
  <si>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</si>
  <si>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</si>
  <si>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</si>
  <si>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</si>
  <si>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</si>
  <si>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</si>
  <si>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</si>
  <si>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</si>
  <si>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</si>
  <si>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</si>
  <si>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</si>
  <si>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</si>
  <si>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</si>
  <si>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</si>
  <si>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</si>
  <si>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</si>
  <si>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</si>
  <si>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</si>
  <si>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</si>
  <si>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</si>
  <si>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</si>
  <si>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</si>
  <si>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</si>
  <si>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</si>
  <si>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</si>
  <si>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</si>
  <si>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</si>
  <si>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</si>
  <si>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</si>
  <si>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</si>
  <si>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</si>
  <si>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</si>
  <si>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</si>
  <si>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</si>
  <si>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</si>
  <si>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</si>
  <si>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</si>
  <si>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</si>
  <si>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</si>
  <si>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</si>
  <si>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</si>
  <si>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</si>
  <si>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</si>
  <si>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</si>
  <si>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</si>
  <si>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</si>
  <si>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</si>
  <si>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</si>
  <si>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</si>
  <si>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</si>
  <si>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</si>
  <si>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</si>
  <si>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</si>
  <si>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</si>
  <si>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</si>
  <si>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</si>
  <si>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</si>
  <si>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</si>
  <si>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</si>
  <si>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</si>
  <si>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</si>
  <si>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</si>
  <si>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</si>
  <si>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</si>
  <si>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</si>
  <si>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</si>
  <si>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</si>
  <si>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</si>
  <si>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</si>
  <si>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</si>
  <si>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</si>
  <si>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</si>
  <si>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</si>
  <si>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</si>
  <si>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</si>
  <si>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</si>
  <si>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</si>
  <si>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</si>
  <si>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</si>
  <si>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</si>
  <si>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</si>
  <si>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</si>
  <si>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</si>
  <si>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</si>
  <si>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</si>
  <si>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</si>
  <si>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</si>
  <si>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</si>
  <si>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</si>
  <si>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</si>
  <si>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</si>
  <si>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</si>
  <si>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</si>
  <si>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</si>
  <si>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</si>
  <si>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</si>
  <si>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</si>
  <si>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</si>
  <si>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</si>
  <si>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</si>
  <si>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</si>
  <si>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</si>
  <si>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</si>
  <si>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</si>
  <si>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</si>
  <si>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</si>
  <si>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</si>
  <si>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</si>
  <si>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</si>
  <si>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</si>
  <si>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</si>
  <si>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</si>
  <si>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</si>
  <si>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</si>
  <si>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</si>
  <si>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</si>
  <si>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</si>
  <si>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</si>
  <si>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</si>
  <si>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</si>
  <si>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</si>
  <si>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</si>
  <si>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</si>
  <si>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</si>
  <si>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</si>
  <si>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</si>
  <si>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</si>
  <si>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</si>
  <si>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</si>
  <si>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</si>
  <si>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</si>
  <si>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</si>
  <si>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</si>
  <si>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</si>
  <si>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</si>
  <si>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</si>
  <si>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</si>
  <si>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</si>
  <si>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</si>
  <si>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</si>
  <si>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</si>
  <si>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</si>
  <si>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</si>
  <si>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</si>
  <si>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</si>
  <si>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</si>
  <si>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</si>
  <si>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</si>
  <si>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</si>
  <si>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</si>
  <si>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</si>
  <si>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</si>
  <si>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</si>
  <si>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</si>
  <si>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</si>
  <si>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</si>
  <si>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</si>
  <si>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</si>
  <si>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</si>
  <si>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</si>
  <si>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</si>
  <si>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</si>
  <si>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</si>
  <si>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</si>
  <si>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</si>
  <si>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</si>
  <si>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</si>
  <si>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</si>
  <si>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</si>
  <si>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</si>
  <si>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</si>
  <si>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</si>
  <si>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</si>
  <si>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</si>
  <si>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</si>
  <si>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</si>
  <si>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</si>
  <si>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</si>
  <si>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</si>
  <si>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</si>
  <si>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</si>
  <si>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</si>
  <si>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</si>
  <si>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</si>
  <si>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</si>
  <si>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</si>
  <si>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</si>
  <si>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</si>
  <si>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</si>
  <si>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</si>
  <si>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</si>
  <si>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</si>
  <si>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</si>
  <si>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</si>
  <si>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</si>
  <si>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</si>
  <si>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</si>
  <si>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</si>
  <si>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</si>
  <si>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</si>
  <si>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</si>
  <si>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</si>
  <si>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</si>
  <si>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</si>
  <si>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</si>
  <si>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</si>
  <si>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</si>
  <si>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</si>
  <si>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</si>
  <si>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</si>
  <si>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</si>
  <si>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</si>
  <si>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</si>
  <si>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</si>
  <si>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</si>
  <si>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</si>
  <si>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</si>
  <si>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</si>
  <si>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</si>
  <si>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</si>
  <si>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</si>
  <si>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</si>
  <si>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</si>
  <si>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</si>
  <si>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</si>
  <si>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</si>
  <si>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</si>
  <si>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</si>
  <si>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</si>
  <si>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</si>
  <si>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</si>
  <si>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</si>
  <si>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</si>
  <si>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</si>
  <si>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</si>
  <si>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</si>
  <si>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</si>
  <si>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</si>
  <si>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</si>
  <si>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</si>
  <si>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</si>
  <si>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</si>
  <si>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</si>
  <si>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</si>
  <si>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</si>
  <si>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</si>
  <si>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</si>
  <si>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</si>
  <si>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</si>
  <si>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</si>
  <si>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</si>
  <si>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</si>
  <si>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</si>
  <si>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</si>
  <si>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</si>
  <si>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</si>
  <si>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</si>
  <si>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</si>
  <si>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</si>
  <si>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</si>
  <si>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</si>
  <si>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</si>
  <si>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</si>
  <si>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</si>
  <si>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</si>
  <si>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</si>
  <si>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</si>
  <si>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</si>
  <si>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</si>
  <si>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</si>
  <si>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</si>
  <si>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</si>
  <si>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</si>
  <si>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</si>
  <si>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</si>
  <si>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</si>
  <si>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</si>
  <si>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</si>
  <si>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</si>
  <si>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</si>
  <si>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</si>
  <si>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</si>
  <si>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</si>
  <si>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</si>
  <si>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</si>
  <si>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</si>
  <si>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</si>
  <si>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</si>
  <si>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</si>
  <si>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</si>
  <si>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</si>
  <si>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</si>
  <si>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</si>
  <si>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</si>
  <si>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</si>
  <si>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</si>
  <si>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</si>
  <si>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</si>
  <si>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</si>
  <si>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</si>
  <si>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</si>
  <si>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</si>
  <si>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</si>
  <si>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</si>
  <si>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</si>
  <si>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</si>
  <si>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</si>
  <si>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</si>
  <si>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</si>
  <si>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</si>
  <si>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</si>
  <si>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</si>
  <si>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</si>
  <si>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</si>
  <si>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</si>
  <si>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</si>
  <si>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</si>
  <si>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</si>
  <si>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</si>
  <si>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</si>
  <si>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</si>
  <si>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</si>
  <si>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</si>
  <si>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</si>
  <si>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</si>
  <si>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</si>
  <si>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</si>
  <si>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</si>
  <si>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</si>
  <si>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</si>
  <si>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</si>
  <si>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</si>
  <si>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</si>
  <si>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</si>
  <si>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</si>
  <si>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</si>
  <si>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</si>
  <si>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</si>
  <si>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</si>
  <si>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</si>
  <si>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</si>
  <si>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</si>
  <si>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</si>
  <si>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</si>
  <si>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</si>
  <si>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</si>
  <si>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</si>
  <si>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</si>
  <si>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</si>
  <si>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</si>
  <si>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</si>
  <si>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</si>
  <si>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</si>
  <si>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</si>
  <si>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</si>
  <si>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</si>
  <si>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</si>
  <si>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</si>
  <si>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</si>
  <si>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</si>
  <si>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</si>
  <si>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</si>
  <si>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</si>
  <si>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</si>
  <si>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</si>
  <si>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</si>
  <si>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</si>
  <si>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</si>
  <si>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</si>
  <si>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</si>
  <si>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</si>
  <si>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</si>
  <si>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</si>
  <si>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</si>
  <si>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</si>
  <si>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</si>
  <si>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</si>
  <si>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</si>
  <si>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</si>
  <si>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</si>
  <si>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</si>
  <si>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</si>
  <si>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</si>
  <si>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</si>
  <si>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</si>
  <si>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</si>
  <si>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</si>
  <si>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</si>
  <si>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</si>
  <si>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</si>
  <si>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</si>
  <si>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</si>
  <si>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</si>
  <si>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</si>
  <si>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</si>
  <si>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</si>
  <si>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</si>
  <si>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</si>
  <si>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</si>
  <si>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</si>
  <si>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</si>
  <si>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</si>
  <si>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</si>
  <si>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</si>
  <si>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</si>
  <si>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</si>
  <si>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</si>
  <si>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</si>
  <si>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</si>
  <si>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</si>
  <si>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</si>
  <si>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</si>
  <si>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</si>
  <si>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</si>
  <si>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</si>
  <si>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</si>
  <si>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</si>
  <si>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</si>
  <si>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</si>
  <si>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</si>
  <si>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</si>
  <si>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</si>
  <si>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</si>
  <si>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</si>
  <si>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</si>
  <si>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</si>
  <si>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</si>
  <si>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</si>
  <si>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</si>
  <si>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</si>
  <si>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</si>
  <si>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</si>
  <si>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</si>
  <si>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</si>
  <si>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</si>
  <si>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</si>
  <si>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</si>
  <si>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</si>
  <si>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</si>
  <si>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</si>
  <si>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</si>
  <si>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</si>
  <si>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</si>
  <si>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</si>
  <si>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</si>
  <si>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</si>
  <si>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</si>
  <si>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</si>
  <si>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</si>
  <si>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</si>
  <si>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</si>
  <si>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</si>
  <si>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</si>
  <si>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</si>
  <si>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</si>
  <si>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</si>
  <si>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</si>
  <si>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</si>
  <si>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</si>
  <si>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</si>
  <si>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</si>
  <si>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</si>
  <si>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</si>
  <si>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</si>
  <si>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</si>
  <si>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</si>
  <si>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</si>
  <si>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</si>
  <si>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</si>
  <si>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</si>
  <si>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</si>
  <si>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</si>
  <si>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</si>
  <si>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</si>
  <si>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</si>
  <si>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</si>
  <si>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</si>
  <si>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</si>
  <si>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</si>
  <si>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</si>
  <si>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</si>
  <si>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</si>
  <si>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</si>
  <si>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</si>
  <si>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</si>
  <si>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</si>
  <si>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</si>
  <si>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</si>
  <si>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</si>
  <si>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</si>
  <si>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</si>
  <si>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</si>
  <si>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</si>
  <si>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</si>
  <si>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</si>
  <si>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</si>
  <si>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</si>
  <si>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</si>
  <si>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</si>
  <si>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</si>
  <si>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</si>
  <si>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</si>
  <si>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</si>
  <si>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</si>
  <si>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</si>
  <si>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</si>
  <si>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</si>
  <si>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</si>
  <si>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</si>
  <si>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</si>
  <si>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</si>
  <si>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</si>
  <si>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</si>
  <si>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</si>
  <si>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</si>
  <si>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</si>
  <si>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</si>
  <si>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</si>
  <si>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</si>
  <si>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</si>
  <si>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</si>
  <si>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</si>
  <si>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</si>
  <si>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</si>
  <si>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</si>
  <si>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</si>
  <si>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</si>
  <si>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</si>
  <si>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</si>
  <si>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</si>
  <si>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</si>
  <si>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</si>
  <si>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</si>
  <si>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</si>
  <si>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</si>
  <si>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</si>
  <si>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</si>
  <si>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</si>
  <si>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</si>
  <si>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</si>
  <si>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</si>
  <si>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</si>
  <si>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</si>
  <si>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</si>
  <si>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</si>
  <si>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</si>
  <si>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</si>
  <si>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</si>
  <si>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</si>
  <si>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</si>
  <si>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</si>
  <si>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</si>
  <si>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</si>
  <si>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</si>
  <si>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</si>
  <si>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</si>
  <si>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</si>
  <si>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</si>
  <si>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</si>
  <si>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</si>
  <si>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</si>
  <si>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</si>
  <si>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</si>
  <si>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</si>
  <si>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</si>
  <si>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</si>
  <si>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</si>
  <si>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</si>
  <si>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</si>
  <si>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</si>
  <si>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</si>
  <si>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</si>
  <si>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</si>
  <si>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</si>
  <si>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</si>
  <si>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</si>
  <si>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</si>
  <si>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</si>
  <si>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</si>
  <si>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</si>
  <si>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</si>
  <si>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</si>
  <si>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</si>
  <si>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</si>
  <si>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</si>
  <si>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</si>
  <si>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</si>
  <si>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</si>
  <si>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</si>
  <si>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</si>
  <si>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</si>
  <si>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</si>
  <si>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</si>
  <si>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</si>
  <si>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</si>
  <si>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</si>
  <si>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</si>
  <si>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</si>
  <si>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</si>
  <si>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</si>
  <si>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</si>
  <si>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</si>
  <si>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</si>
  <si>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</si>
  <si>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</si>
  <si>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</si>
  <si>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</si>
  <si>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</si>
  <si>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</si>
  <si>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</si>
  <si>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</si>
  <si>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</si>
  <si>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</si>
  <si>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</si>
  <si>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</si>
  <si>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</si>
  <si>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</si>
  <si>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</si>
  <si>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</si>
  <si>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</si>
  <si>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</si>
  <si>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</si>
  <si>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</si>
  <si>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</si>
  <si>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</si>
  <si>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</si>
  <si>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</si>
  <si>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</si>
  <si>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</si>
  <si>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</si>
  <si>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</si>
  <si>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</si>
  <si>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</si>
  <si>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</si>
  <si>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</si>
  <si>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</si>
  <si>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</si>
  <si>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</si>
  <si>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</si>
  <si>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</si>
  <si>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</si>
  <si>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</si>
  <si>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</si>
  <si>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</si>
  <si>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</si>
  <si>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</si>
  <si>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</si>
  <si>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</si>
  <si>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</si>
  <si>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</si>
  <si>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</si>
  <si>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</si>
  <si>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</si>
  <si>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</si>
  <si>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</si>
  <si>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</si>
  <si>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</si>
  <si>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</si>
  <si>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</si>
  <si>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</si>
  <si>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</si>
  <si>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</si>
  <si>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</si>
  <si>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</si>
  <si>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</si>
  <si>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</si>
  <si>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</si>
  <si>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</si>
  <si>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</si>
  <si>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</si>
  <si>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</si>
  <si>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</si>
  <si>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</si>
  <si>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</si>
  <si>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</si>
  <si>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</si>
  <si>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</si>
  <si>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</si>
  <si>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</si>
  <si>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</si>
  <si>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</si>
  <si>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</si>
  <si>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</si>
  <si>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</si>
  <si>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</si>
  <si>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</si>
  <si>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</si>
  <si>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</si>
  <si>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</si>
  <si>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</si>
  <si>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</si>
  <si>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</si>
  <si>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</si>
  <si>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</si>
  <si>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</si>
  <si>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</si>
  <si>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</si>
  <si>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</si>
  <si>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</si>
  <si>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</si>
  <si>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</si>
  <si>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</si>
  <si>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</si>
  <si>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</si>
  <si>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</si>
  <si>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</si>
  <si>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</si>
  <si>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</si>
  <si>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</si>
  <si>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</si>
  <si>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</si>
  <si>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</si>
  <si>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</si>
  <si>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</si>
  <si>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</si>
  <si>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</si>
  <si>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</si>
  <si>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</si>
  <si>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</si>
  <si>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</si>
  <si>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</si>
  <si>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</si>
  <si>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</si>
  <si>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</si>
  <si>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</si>
  <si>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</si>
  <si>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</si>
  <si>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</si>
  <si>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</si>
  <si>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</si>
  <si>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</si>
  <si>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</si>
  <si>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</si>
  <si>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</si>
  <si>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</si>
  <si>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</si>
  <si>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</si>
  <si>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</si>
  <si>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</si>
  <si>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</si>
  <si>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</si>
  <si>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</si>
  <si>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</si>
  <si>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</si>
  <si>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</si>
  <si>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</si>
  <si>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</si>
  <si>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</si>
  <si>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</si>
  <si>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</si>
  <si>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</si>
  <si>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</si>
  <si>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</si>
  <si>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</si>
  <si>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</si>
  <si>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</si>
  <si>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</si>
  <si>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</si>
  <si>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</si>
  <si>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</si>
  <si>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</si>
  <si>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</si>
  <si>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</si>
  <si>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</si>
  <si>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</si>
  <si>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</si>
  <si>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</si>
  <si>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</si>
  <si>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</si>
  <si>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</si>
  <si>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</si>
  <si>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</si>
  <si>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</si>
  <si>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</si>
  <si>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</si>
  <si>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</si>
  <si>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</si>
  <si>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</si>
  <si>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</si>
  <si>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</si>
  <si>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</si>
  <si>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</si>
  <si>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</si>
  <si>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</si>
  <si>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</si>
  <si>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</si>
  <si>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</si>
  <si>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</si>
  <si>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</si>
  <si>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</si>
  <si>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</si>
  <si>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</si>
  <si>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</si>
  <si>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</si>
  <si>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</si>
  <si>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</si>
  <si>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</si>
  <si>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</si>
  <si>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</si>
  <si>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</si>
  <si>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</si>
  <si>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</si>
  <si>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</si>
  <si>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</si>
  <si>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</si>
  <si>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</si>
  <si>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</si>
  <si>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</si>
  <si>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</si>
  <si>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</si>
  <si>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</si>
  <si>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</si>
  <si>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</si>
  <si>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</si>
  <si>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</si>
  <si>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</si>
  <si>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</si>
  <si>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</si>
  <si>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</si>
  <si>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</si>
  <si>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</si>
  <si>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</si>
  <si>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</si>
  <si>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</si>
  <si>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</si>
  <si>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</si>
  <si>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</si>
  <si>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</si>
  <si>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</si>
  <si>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</si>
  <si>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</si>
  <si>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</si>
  <si>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</si>
  <si>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</si>
  <si>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</si>
  <si>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</si>
  <si>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</si>
  <si>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</si>
  <si>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</si>
  <si>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</si>
  <si>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</si>
  <si>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</si>
  <si>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</si>
  <si>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</si>
  <si>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</si>
  <si>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</si>
  <si>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</si>
  <si>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</si>
  <si>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</si>
  <si>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</si>
  <si>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</si>
  <si>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</si>
  <si>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</si>
  <si>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</si>
  <si>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</si>
  <si>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</si>
  <si>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</si>
  <si>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</si>
  <si>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</si>
  <si>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</si>
  <si>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</si>
  <si>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</si>
  <si>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</si>
  <si>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</si>
  <si>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</si>
  <si>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</si>
  <si>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</si>
  <si>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</si>
  <si>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</si>
  <si>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</si>
  <si>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</si>
  <si>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</si>
  <si>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</si>
  <si>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</si>
  <si>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</si>
  <si>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</si>
  <si>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</si>
  <si>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</si>
  <si>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</si>
  <si>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</si>
  <si>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</si>
  <si>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</si>
  <si>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</si>
  <si>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</si>
  <si>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</si>
  <si>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</si>
  <si>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</si>
  <si>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</si>
  <si>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</si>
  <si>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</si>
  <si>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</si>
  <si>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</si>
  <si>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</si>
  <si>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</si>
  <si>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</si>
  <si>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</si>
  <si>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</si>
  <si>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</si>
  <si>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</si>
  <si>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</si>
  <si>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</si>
  <si>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</si>
  <si>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</si>
  <si>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</si>
  <si>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</si>
  <si>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</si>
  <si>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</si>
  <si>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</si>
  <si>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</si>
  <si>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</si>
  <si>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</si>
  <si>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</si>
  <si>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</si>
  <si>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</si>
  <si>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</si>
  <si>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</si>
  <si>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</si>
  <si>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</si>
  <si>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</si>
  <si>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</si>
  <si>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</si>
  <si>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</si>
  <si>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</si>
  <si>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</si>
  <si>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</si>
  <si>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</si>
  <si>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</si>
  <si>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</si>
  <si>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</si>
  <si>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</si>
  <si>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</si>
  <si>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</si>
  <si>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</si>
  <si>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</si>
  <si>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</si>
  <si>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</si>
  <si>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</si>
  <si>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</si>
  <si>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</si>
  <si>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</si>
  <si>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</si>
  <si>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</si>
  <si>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</si>
  <si>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</si>
  <si>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</si>
  <si>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</si>
  <si>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</si>
  <si>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</si>
  <si>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</si>
  <si>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</si>
  <si>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</si>
  <si>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</si>
  <si>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</si>
  <si>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</si>
  <si>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</si>
  <si>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</si>
  <si>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</si>
  <si>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</si>
  <si>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</si>
  <si>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</si>
  <si>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</si>
  <si>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</si>
  <si>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</si>
  <si>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</si>
  <si>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</si>
  <si>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</si>
  <si>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</si>
  <si>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</si>
  <si>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</si>
  <si>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</si>
  <si>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</si>
  <si>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</si>
  <si>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</si>
  <si>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</si>
  <si>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</si>
  <si>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</si>
  <si>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</si>
  <si>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</si>
  <si>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</si>
  <si>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</si>
  <si>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</si>
  <si>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</si>
  <si>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</si>
  <si>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</si>
  <si>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</si>
  <si>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</si>
  <si>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</si>
  <si>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</si>
  <si>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</si>
  <si>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</si>
  <si>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</si>
  <si>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</si>
  <si>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</si>
  <si>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</si>
  <si>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</si>
  <si>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</si>
  <si>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</si>
  <si>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</si>
  <si>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</si>
  <si>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</si>
  <si>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</si>
  <si>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</si>
  <si>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</si>
  <si>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</si>
  <si>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</si>
  <si>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</si>
  <si>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</si>
  <si>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</si>
  <si>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</si>
  <si>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</si>
  <si>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</si>
  <si>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</si>
  <si>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</si>
  <si>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</si>
  <si>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</si>
  <si>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</si>
  <si>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</si>
  <si>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</si>
  <si>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</si>
  <si>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</si>
  <si>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</si>
  <si>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</si>
  <si>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</si>
  <si>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</si>
  <si>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</si>
  <si>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</si>
  <si>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</si>
  <si>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</si>
  <si>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</si>
  <si>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</si>
  <si>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</si>
  <si>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</si>
  <si>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</si>
  <si>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</si>
  <si>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</si>
  <si>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</si>
  <si>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</si>
  <si>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</si>
  <si>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</si>
  <si>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</si>
  <si>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</si>
  <si>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</si>
  <si>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</si>
  <si>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</si>
  <si>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</si>
  <si>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</si>
  <si>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</si>
  <si>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</si>
  <si>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</si>
  <si>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</si>
  <si>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</si>
  <si>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</si>
  <si>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</si>
  <si>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</si>
  <si>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</si>
  <si>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</si>
  <si>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</si>
  <si>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</si>
  <si>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</si>
  <si>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</si>
  <si>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</si>
  <si>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</si>
  <si>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</si>
  <si>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</si>
  <si>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</si>
  <si>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</si>
  <si>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</si>
  <si>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</si>
  <si>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</si>
  <si>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</si>
  <si>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</si>
  <si>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</si>
  <si>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</si>
  <si>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</si>
  <si>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</si>
  <si>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</si>
  <si>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</si>
  <si>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</si>
  <si>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</si>
  <si>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</si>
  <si>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</si>
  <si>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</si>
  <si>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</si>
  <si>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</si>
  <si>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</si>
  <si>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</si>
  <si>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</si>
  <si>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</si>
  <si>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</si>
  <si>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</si>
  <si>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</si>
  <si>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</si>
  <si>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</si>
  <si>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</si>
  <si>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</si>
  <si>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</si>
  <si>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</si>
  <si>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</si>
  <si>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</si>
  <si>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</si>
  <si>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</si>
  <si>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</si>
  <si>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</si>
  <si>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</si>
  <si>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</si>
  <si>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</si>
  <si>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</si>
  <si>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</si>
  <si>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</si>
  <si>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</si>
  <si>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</si>
  <si>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</si>
  <si>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</si>
  <si>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</si>
  <si>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</si>
  <si>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</si>
  <si>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</si>
  <si>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</si>
  <si>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</si>
  <si>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</si>
  <si>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</si>
  <si>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</si>
  <si>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</si>
  <si>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</si>
  <si>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</si>
  <si>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</si>
  <si>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</si>
  <si>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</si>
  <si>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</si>
  <si>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</si>
  <si>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</si>
  <si>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</si>
  <si>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</si>
  <si>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</si>
  <si>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</si>
  <si>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</si>
  <si>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</si>
  <si>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</si>
  <si>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</si>
  <si>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</si>
  <si>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</si>
  <si>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</si>
  <si>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</si>
  <si>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</si>
  <si>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</si>
  <si>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</si>
  <si>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</si>
  <si>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</si>
  <si>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</si>
  <si>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</si>
  <si>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</si>
  <si>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</si>
  <si>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</si>
  <si>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</si>
  <si>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</si>
  <si>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</si>
  <si>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</si>
  <si>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</si>
  <si>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</si>
  <si>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</si>
  <si>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</si>
  <si>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</si>
  <si>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</si>
  <si>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</si>
  <si>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</si>
  <si>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</si>
  <si>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</si>
  <si>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</si>
  <si>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</si>
  <si>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</si>
  <si>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</si>
  <si>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</si>
  <si>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</si>
  <si>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</si>
  <si>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</si>
  <si>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</si>
  <si>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</si>
  <si>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</si>
  <si>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</si>
  <si>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</si>
  <si>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</si>
  <si>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</si>
  <si>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</si>
  <si>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</si>
  <si>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</si>
  <si>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</si>
  <si>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</si>
  <si>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</si>
  <si>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</si>
  <si>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</si>
  <si>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</si>
  <si>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</si>
  <si>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</si>
  <si>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</si>
  <si>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</si>
  <si>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</si>
  <si>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</si>
  <si>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</si>
  <si>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</si>
  <si>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</si>
  <si>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</si>
  <si>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</si>
  <si>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</si>
  <si>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</si>
  <si>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</si>
  <si>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</si>
  <si>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</si>
  <si>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</si>
  <si>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</si>
  <si>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</si>
  <si>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</si>
  <si>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</si>
  <si>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</si>
  <si>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</si>
  <si>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</si>
  <si>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</si>
  <si>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</si>
  <si>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</si>
  <si>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</si>
  <si>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</si>
  <si>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</si>
  <si>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</si>
  <si>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</si>
  <si>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</si>
  <si>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</si>
  <si>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</si>
  <si>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</si>
  <si>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</si>
  <si>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</si>
  <si>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</si>
  <si>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</si>
  <si>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</si>
  <si>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</si>
  <si>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</si>
  <si>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</si>
  <si>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</si>
  <si>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</si>
  <si>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</si>
  <si>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</si>
  <si>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</si>
  <si>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</si>
  <si>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</si>
  <si>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</si>
  <si>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</si>
  <si>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</si>
  <si>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</si>
  <si>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</si>
  <si>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</si>
  <si>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</si>
  <si>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</si>
  <si>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</si>
  <si>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</si>
  <si>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</si>
  <si>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</si>
  <si>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</si>
  <si>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</si>
  <si>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</si>
  <si>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</si>
  <si>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</si>
  <si>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</si>
  <si>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</si>
  <si>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</si>
  <si>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</si>
  <si>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</si>
  <si>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</si>
  <si>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</si>
  <si>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</si>
  <si>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</si>
  <si>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</si>
  <si>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</si>
  <si>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</si>
  <si>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</si>
  <si>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</si>
  <si>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</si>
  <si>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</si>
  <si>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</si>
  <si>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</si>
  <si>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</si>
  <si>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</si>
  <si>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</si>
  <si>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</si>
  <si>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</si>
  <si>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</si>
  <si>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</si>
  <si>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</si>
  <si>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</si>
  <si>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</si>
  <si>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</si>
  <si>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</si>
  <si>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</si>
  <si>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</si>
  <si>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</si>
  <si>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</si>
  <si>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</si>
  <si>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</si>
  <si>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</si>
  <si>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</si>
  <si>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</si>
  <si>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</si>
  <si>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</si>
  <si>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</si>
  <si>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</si>
  <si>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</si>
  <si>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</si>
  <si>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</si>
  <si>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</si>
  <si>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</si>
  <si>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</si>
  <si>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</si>
  <si>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</si>
  <si>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</si>
  <si>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</si>
  <si>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</si>
  <si>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</si>
  <si>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</si>
  <si>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</si>
  <si>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</si>
  <si>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</si>
  <si>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</si>
  <si>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</si>
  <si>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</si>
  <si>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</si>
  <si>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</si>
  <si>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</si>
  <si>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</si>
  <si>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</si>
  <si>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</si>
  <si>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</si>
  <si>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</si>
  <si>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</si>
  <si>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</si>
  <si>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</si>
  <si>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</si>
  <si>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</si>
  <si>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</si>
  <si>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</si>
  <si>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</si>
  <si>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</si>
  <si>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</si>
  <si>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</si>
  <si>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</si>
  <si>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</si>
  <si>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</si>
  <si>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</si>
  <si>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</si>
  <si>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</si>
  <si>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</si>
  <si>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</si>
  <si>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</si>
  <si>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</si>
  <si>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</si>
  <si>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</si>
  <si>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</si>
  <si>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</si>
  <si>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</si>
  <si>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</si>
  <si>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</si>
  <si>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</si>
  <si>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</si>
  <si>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</si>
  <si>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</si>
  <si>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</si>
  <si>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</si>
  <si>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</si>
  <si>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</si>
  <si>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</si>
  <si>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</si>
  <si>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</si>
  <si>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</si>
  <si>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</si>
  <si>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</si>
  <si>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</si>
  <si>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</si>
  <si>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</si>
  <si>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</si>
  <si>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</si>
  <si>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</si>
  <si>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</si>
  <si>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</si>
  <si>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</si>
  <si>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</si>
  <si>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</si>
  <si>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</si>
  <si>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</si>
  <si>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</si>
  <si>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</si>
  <si>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</si>
  <si>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</si>
  <si>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</si>
  <si>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</si>
  <si>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</si>
  <si>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</si>
  <si>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</si>
  <si>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</si>
  <si>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</si>
  <si>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</si>
  <si>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</si>
  <si>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</si>
  <si>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</si>
  <si>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</si>
  <si>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</si>
  <si>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</si>
  <si>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</si>
  <si>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</si>
  <si>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</si>
  <si>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</si>
  <si>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</si>
  <si>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</si>
  <si>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</si>
  <si>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</si>
  <si>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</si>
  <si>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</si>
  <si>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</si>
  <si>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</si>
  <si>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</si>
  <si>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</si>
  <si>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</si>
  <si>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</si>
  <si>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</si>
  <si>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</si>
  <si>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</si>
  <si>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</si>
  <si>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</si>
  <si>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</si>
  <si>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</si>
  <si>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</si>
  <si>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</si>
  <si>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</si>
  <si>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</si>
  <si>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</si>
  <si>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</si>
  <si>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</si>
  <si>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</si>
  <si>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</si>
  <si>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</si>
  <si>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</si>
  <si>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</si>
  <si>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</si>
  <si>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</si>
  <si>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</si>
  <si>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</si>
  <si>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</si>
  <si>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</si>
  <si>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</si>
  <si>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</si>
  <si>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</si>
  <si>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</si>
  <si>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</si>
  <si>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</si>
  <si>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</si>
  <si>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</si>
  <si>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</si>
  <si>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</si>
  <si>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</si>
  <si>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</si>
  <si>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</si>
  <si>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</si>
  <si>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</si>
  <si>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</si>
  <si>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</si>
  <si>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</si>
  <si>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</si>
  <si>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</si>
  <si>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</si>
  <si>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</si>
  <si>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</si>
  <si>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</si>
  <si>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</si>
  <si>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</si>
  <si>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</si>
  <si>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</si>
  <si>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</si>
  <si>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</si>
  <si>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</si>
  <si>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</si>
  <si>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</si>
  <si>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</si>
  <si>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</si>
  <si>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</si>
  <si>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</si>
  <si>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</si>
  <si>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</si>
  <si>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</si>
  <si>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</si>
  <si>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</si>
  <si>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</si>
  <si>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</si>
  <si>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</si>
  <si>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</si>
  <si>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</si>
  <si>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</si>
  <si>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</si>
  <si>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</si>
  <si>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</si>
  <si>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</si>
  <si>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</si>
  <si>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</si>
  <si>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</si>
  <si>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</si>
  <si>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</si>
  <si>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</si>
  <si>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</si>
  <si>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</si>
  <si>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</si>
  <si>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</si>
  <si>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</si>
  <si>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</si>
  <si>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</si>
  <si>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</si>
  <si>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</si>
  <si>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</si>
  <si>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</si>
  <si>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</si>
  <si>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</si>
  <si>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</si>
  <si>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</si>
  <si>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</si>
  <si>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</si>
  <si>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</si>
  <si>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</si>
  <si>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</si>
  <si>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</si>
  <si>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</si>
  <si>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</si>
  <si>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</si>
  <si>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</si>
  <si>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</si>
  <si>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</si>
  <si>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</si>
  <si>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</si>
  <si>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</si>
  <si>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</si>
  <si>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</si>
  <si>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</si>
  <si>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</si>
  <si>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</si>
  <si>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</si>
  <si>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</si>
  <si>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</si>
  <si>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</si>
  <si>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</si>
  <si>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</si>
  <si>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</si>
  <si>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</si>
  <si>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</si>
  <si>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</si>
  <si>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</si>
  <si>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</si>
  <si>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</si>
  <si>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</si>
  <si>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</si>
  <si>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</si>
  <si>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</si>
  <si>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</si>
  <si>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</si>
  <si>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</si>
  <si>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</si>
  <si>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</si>
  <si>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</si>
  <si>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</si>
  <si>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</si>
  <si>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</si>
  <si>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</si>
  <si>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</si>
  <si>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</si>
  <si>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</si>
  <si>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</si>
  <si>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</si>
  <si>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</si>
  <si>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</si>
  <si>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</si>
  <si>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</si>
  <si>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</si>
  <si>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</si>
  <si>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</si>
  <si>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</si>
  <si>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</si>
  <si>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</si>
  <si>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</si>
  <si>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</si>
  <si>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</si>
  <si>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</si>
  <si>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</si>
  <si>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</si>
  <si>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</si>
  <si>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</si>
  <si>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</si>
  <si>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</si>
  <si>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</si>
  <si>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</si>
  <si>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</si>
  <si>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</si>
  <si>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</si>
  <si>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</si>
  <si>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</si>
  <si>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</si>
  <si>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</si>
  <si>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</si>
  <si>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</si>
  <si>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</si>
  <si>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</si>
  <si>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</si>
  <si>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</si>
  <si>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</si>
  <si>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</si>
  <si>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</si>
  <si>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</si>
  <si>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</si>
  <si>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</si>
  <si>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</si>
  <si>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</si>
  <si>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</si>
  <si>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</si>
  <si>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</si>
  <si>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</si>
  <si>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</si>
  <si>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</si>
  <si>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</si>
  <si>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</si>
  <si>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</si>
  <si>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</si>
  <si>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</si>
  <si>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</si>
  <si>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</si>
  <si>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</si>
  <si>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</si>
  <si>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</si>
  <si>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</si>
  <si>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</si>
  <si>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</si>
  <si>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</si>
  <si>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</si>
  <si>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</si>
  <si>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</si>
  <si>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</si>
  <si>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</si>
  <si>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</si>
  <si>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</si>
  <si>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</si>
  <si>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</si>
  <si>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</si>
  <si>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</si>
  <si>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</si>
  <si>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</si>
  <si>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</si>
  <si>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</si>
  <si>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</si>
  <si>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</si>
  <si>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</si>
  <si>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</si>
  <si>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</si>
  <si>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</si>
  <si>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</si>
  <si>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</si>
  <si>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</si>
  <si>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</si>
  <si>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</si>
  <si>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</si>
  <si>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</si>
  <si>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</si>
  <si>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</si>
  <si>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</si>
  <si>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</si>
  <si>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</si>
  <si>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</si>
  <si>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</si>
  <si>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</si>
  <si>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</si>
  <si>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</si>
  <si>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</si>
  <si>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</si>
  <si>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</si>
  <si>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</si>
  <si>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</si>
  <si>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</si>
  <si>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</si>
  <si>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</si>
  <si>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</si>
  <si>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</si>
  <si>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</si>
  <si>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</si>
  <si>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</si>
  <si>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</si>
  <si>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</si>
  <si>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</si>
  <si>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</si>
  <si>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</si>
  <si>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</si>
  <si>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</si>
  <si>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</si>
  <si>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</si>
  <si>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</si>
  <si>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</si>
  <si>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</si>
  <si>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</si>
  <si>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</si>
  <si>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</si>
  <si>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</si>
  <si>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</si>
  <si>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</si>
  <si>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</si>
  <si>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</si>
  <si>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</si>
  <si>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</si>
  <si>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</si>
  <si>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</si>
  <si>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</si>
  <si>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</si>
  <si>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</si>
  <si>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</si>
  <si>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</si>
  <si>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</si>
  <si>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</si>
  <si>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</si>
  <si>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</si>
  <si>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</si>
  <si>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</si>
  <si>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</si>
  <si>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</si>
  <si>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</si>
  <si>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</si>
  <si>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</si>
  <si>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</si>
  <si>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</si>
  <si>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</si>
  <si>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</si>
  <si>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</si>
  <si>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</si>
  <si>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</si>
  <si>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</si>
  <si>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</si>
  <si>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</si>
  <si>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</si>
  <si>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</si>
  <si>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</si>
  <si>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</si>
  <si>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</si>
  <si>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</si>
  <si>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</si>
  <si>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</si>
  <si>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</si>
  <si>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</si>
  <si>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</si>
  <si>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</si>
  <si>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</si>
  <si>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</si>
  <si>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</si>
  <si>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</si>
  <si>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</si>
  <si>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</si>
  <si>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</si>
  <si>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</si>
  <si>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</si>
  <si>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</si>
  <si>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</si>
  <si>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</si>
  <si>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</si>
  <si>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</si>
  <si>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</si>
  <si>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</si>
  <si>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</si>
  <si>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</si>
  <si>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</si>
  <si>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</si>
  <si>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</si>
  <si>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</si>
  <si>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</si>
  <si>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</si>
  <si>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</si>
  <si>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</si>
  <si>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</si>
  <si>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</si>
  <si>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</si>
  <si>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</si>
  <si>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</si>
  <si>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</si>
  <si>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</si>
  <si>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</si>
  <si>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</si>
  <si>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</si>
  <si>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</si>
  <si>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</si>
  <si>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</si>
  <si>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</si>
  <si>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</si>
  <si>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</si>
  <si>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</si>
  <si>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</si>
  <si>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</si>
  <si>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</si>
  <si>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</si>
  <si>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</si>
  <si>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</si>
  <si>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</si>
  <si>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</si>
  <si>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</si>
  <si>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</si>
  <si>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</si>
  <si>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</si>
  <si>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</si>
  <si>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</si>
  <si>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</si>
  <si>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</si>
  <si>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</si>
  <si>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</si>
  <si>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</si>
  <si>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</si>
  <si>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</si>
  <si>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</si>
  <si>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</si>
  <si>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</si>
  <si>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</si>
  <si>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</si>
  <si>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</si>
  <si>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</si>
  <si>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</si>
  <si>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</si>
  <si>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</si>
  <si>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</si>
  <si>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</si>
  <si>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</si>
  <si>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</si>
  <si>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</si>
  <si>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</si>
  <si>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</si>
  <si>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</si>
  <si>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</si>
  <si>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</si>
  <si>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</si>
  <si>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</si>
  <si>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</si>
  <si>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</si>
  <si>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</si>
  <si>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</si>
  <si>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</si>
  <si>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</si>
  <si>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</si>
  <si>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</si>
  <si>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</si>
  <si>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</si>
  <si>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</si>
  <si>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</si>
  <si>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</si>
  <si>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</si>
  <si>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</si>
  <si>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</si>
  <si>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</si>
  <si>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</si>
  <si>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</si>
  <si>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</si>
  <si>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</si>
  <si>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</si>
  <si>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</si>
  <si>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</si>
  <si>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</si>
  <si>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</si>
  <si>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</si>
  <si>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</si>
  <si>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</si>
  <si>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</si>
  <si>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</si>
  <si>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</si>
  <si>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</si>
  <si>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</si>
  <si>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</si>
  <si>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</si>
  <si>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</si>
  <si>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</si>
  <si>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</si>
  <si>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</si>
  <si>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</si>
  <si>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</si>
  <si>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</si>
  <si>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</si>
  <si>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</si>
  <si>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</si>
  <si>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</si>
  <si>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</si>
  <si>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</si>
  <si>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</si>
  <si>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</si>
  <si>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</si>
  <si>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</si>
  <si>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</si>
  <si>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</si>
  <si>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</si>
  <si>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</si>
  <si>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</si>
  <si>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</si>
  <si>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</si>
  <si>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</si>
  <si>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</si>
  <si>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</si>
  <si>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</si>
  <si>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</si>
  <si>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</si>
  <si>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</si>
  <si>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</si>
  <si>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</si>
  <si>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</si>
  <si>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</si>
  <si>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</si>
  <si>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</si>
  <si>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</si>
  <si>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</si>
  <si>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</si>
  <si>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</si>
  <si>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</si>
  <si>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</si>
  <si>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</si>
  <si>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</si>
  <si>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</si>
  <si>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</si>
  <si>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</si>
  <si>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</si>
  <si>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</si>
  <si>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</si>
  <si>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</si>
  <si>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</si>
  <si>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</si>
  <si>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</si>
  <si>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</si>
  <si>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</si>
  <si>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</si>
  <si>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</si>
  <si>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</si>
  <si>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</si>
  <si>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</si>
  <si>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</si>
  <si>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</si>
  <si>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</si>
  <si>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</si>
  <si>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</si>
  <si>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</si>
  <si>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</si>
  <si>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</si>
  <si>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</si>
  <si>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</si>
  <si>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</si>
  <si>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</si>
  <si>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</si>
  <si>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</si>
  <si>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</si>
  <si>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</si>
  <si>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</si>
  <si>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</si>
  <si>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</si>
  <si>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</si>
  <si>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</si>
  <si>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</si>
  <si>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</si>
  <si>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</si>
  <si>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</si>
  <si>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</si>
  <si>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</si>
  <si>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</si>
  <si>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</si>
  <si>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</si>
  <si>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</si>
  <si>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</si>
  <si>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</si>
  <si>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</si>
  <si>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</si>
  <si>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</si>
  <si>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</si>
  <si>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</si>
  <si>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</si>
  <si>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</si>
  <si>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</si>
  <si>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</si>
  <si>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</si>
  <si>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</si>
  <si>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</si>
  <si>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</si>
  <si>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</si>
  <si>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</si>
  <si>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</si>
  <si>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</si>
  <si>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</si>
  <si>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</si>
  <si>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</si>
  <si>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</si>
  <si>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</si>
  <si>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</si>
  <si>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</si>
  <si>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</si>
  <si>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</si>
  <si>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</si>
  <si>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</si>
  <si>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</si>
  <si>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</si>
  <si>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</si>
  <si>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</si>
  <si>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</si>
  <si>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</si>
  <si>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</si>
  <si>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</si>
  <si>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</si>
  <si>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</si>
  <si>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</si>
  <si>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</si>
  <si>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</si>
  <si>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</si>
  <si>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</si>
  <si>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</si>
  <si>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</si>
  <si>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</si>
  <si>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</si>
  <si>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</si>
  <si>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</si>
  <si>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</si>
  <si>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</si>
  <si>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</si>
  <si>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</si>
  <si>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</si>
  <si>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</si>
  <si>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</si>
  <si>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</si>
  <si>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</si>
  <si>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</si>
  <si>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</si>
  <si>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</si>
  <si>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</si>
  <si>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</si>
  <si>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</si>
  <si>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</si>
  <si>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</si>
  <si>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</si>
  <si>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</si>
  <si>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</si>
  <si>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</si>
  <si>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</si>
  <si>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</si>
  <si>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</si>
  <si>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</si>
  <si>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</si>
  <si>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</si>
  <si>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</si>
  <si>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</si>
  <si>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</si>
  <si>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</si>
  <si>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</si>
  <si>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</si>
  <si>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</si>
  <si>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</si>
  <si>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</si>
  <si>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</si>
  <si>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</si>
  <si>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</si>
  <si>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</si>
  <si>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</si>
  <si>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</si>
  <si>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</si>
  <si>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</si>
  <si>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</si>
  <si>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</si>
  <si>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</si>
  <si>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</si>
  <si>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</si>
  <si>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</si>
  <si>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</si>
  <si>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</si>
  <si>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</si>
  <si>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</si>
  <si>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</si>
  <si>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</si>
  <si>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</si>
  <si>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</si>
  <si>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</si>
  <si>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</si>
  <si>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</si>
  <si>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</si>
  <si>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</si>
  <si>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</si>
  <si>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</si>
  <si>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</si>
  <si>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</si>
  <si>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</si>
  <si>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</si>
  <si>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</si>
  <si>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</si>
  <si>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</si>
  <si>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</si>
  <si>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</si>
  <si>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</si>
  <si>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</si>
  <si>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</si>
  <si>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</si>
  <si>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</si>
  <si>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</si>
  <si>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</si>
  <si>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</si>
  <si>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</si>
  <si>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</si>
  <si>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</si>
  <si>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</si>
  <si>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</si>
  <si>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</si>
  <si>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</si>
  <si>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</si>
  <si>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</si>
  <si>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</si>
  <si>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</si>
  <si>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</si>
  <si>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</si>
  <si>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</si>
  <si>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</si>
  <si>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</si>
  <si>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</si>
  <si>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</si>
  <si>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</si>
  <si>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</si>
  <si>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</si>
  <si>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</si>
  <si>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</si>
  <si>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</si>
  <si>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</si>
  <si>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</si>
  <si>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</si>
  <si>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</si>
  <si>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</si>
  <si>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</si>
  <si>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</si>
  <si>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</si>
  <si>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</si>
  <si>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</si>
  <si>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</si>
  <si>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</si>
  <si>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</si>
  <si>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</si>
  <si>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</si>
  <si>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</si>
  <si>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</si>
  <si>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</si>
  <si>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</si>
  <si>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</si>
  <si>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</si>
  <si>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</si>
  <si>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</si>
  <si>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</si>
  <si>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</si>
  <si>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</si>
  <si>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</si>
  <si>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</si>
  <si>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</si>
  <si>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</si>
  <si>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</si>
  <si>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</si>
  <si>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</si>
  <si>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</si>
  <si>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</si>
  <si>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</si>
  <si>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</si>
  <si>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</si>
  <si>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</si>
  <si>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</si>
  <si>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</si>
  <si>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</si>
  <si>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</si>
  <si>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</si>
  <si>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</si>
  <si>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</si>
  <si>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</si>
  <si>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</si>
  <si>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</si>
  <si>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</si>
  <si>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</si>
  <si>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</si>
  <si>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</si>
  <si>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</si>
  <si>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</si>
  <si>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</si>
  <si>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</si>
  <si>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</si>
  <si>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</si>
  <si>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</si>
  <si>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</si>
  <si>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</si>
  <si>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</si>
  <si>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</si>
  <si>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</si>
  <si>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</si>
  <si>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</si>
  <si>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</si>
  <si>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</si>
  <si>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</si>
  <si>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</si>
  <si>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</si>
  <si>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</si>
  <si>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</si>
  <si>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</si>
  <si>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</si>
  <si>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</si>
  <si>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</si>
  <si>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</si>
  <si>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</si>
  <si>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</si>
  <si>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</si>
  <si>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</si>
  <si>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</si>
  <si>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</si>
  <si>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</si>
  <si>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</si>
  <si>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</si>
  <si>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</si>
  <si>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</si>
  <si>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</si>
  <si>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</si>
  <si>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</si>
  <si>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</si>
  <si>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</si>
  <si>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</si>
  <si>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</si>
  <si>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</si>
  <si>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</si>
  <si>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</si>
  <si>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</si>
  <si>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</si>
  <si>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</si>
  <si>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</si>
  <si>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</si>
  <si>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</si>
  <si>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</si>
  <si>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</si>
  <si>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</si>
  <si>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</si>
  <si>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</si>
  <si>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</si>
  <si>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</si>
  <si>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</si>
  <si>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</si>
  <si>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</si>
  <si>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</si>
  <si>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</si>
  <si>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</si>
  <si>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</si>
  <si>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</si>
  <si>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</si>
  <si>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</si>
  <si>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</si>
  <si>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</si>
  <si>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</si>
  <si>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</si>
  <si>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</si>
  <si>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</si>
  <si>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</si>
  <si>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</si>
  <si>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</si>
  <si>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</si>
  <si>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</si>
  <si>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</si>
  <si>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</si>
  <si>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</si>
  <si>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</si>
  <si>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</si>
  <si>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</si>
  <si>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</si>
  <si>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</si>
  <si>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</si>
  <si>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</si>
  <si>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</si>
  <si>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</si>
  <si>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</si>
  <si>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</si>
  <si>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</si>
  <si>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</si>
  <si>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</si>
  <si>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</si>
  <si>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</si>
  <si>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</si>
  <si>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</si>
  <si>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</si>
  <si>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</si>
  <si>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</si>
  <si>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</si>
  <si>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</si>
  <si>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</si>
  <si>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</si>
  <si>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</si>
  <si>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</si>
  <si>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</si>
  <si>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</si>
  <si>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</si>
  <si>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</si>
  <si>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</si>
  <si>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</si>
  <si>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</si>
  <si>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</si>
  <si>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</si>
  <si>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</si>
  <si>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</si>
  <si>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</si>
  <si>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</si>
  <si>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</si>
  <si>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</si>
  <si>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</si>
  <si>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</si>
  <si>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</si>
  <si>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</si>
  <si>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</si>
  <si>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</si>
  <si>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</si>
  <si>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</si>
  <si>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</si>
  <si>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</si>
  <si>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</si>
  <si>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</si>
  <si>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</si>
  <si>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</si>
  <si>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</si>
  <si>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</si>
  <si>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</si>
  <si>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</si>
  <si>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</si>
  <si>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</si>
  <si>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</si>
  <si>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</si>
  <si>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</si>
  <si>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</si>
  <si>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</si>
  <si>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</si>
  <si>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</si>
  <si>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</si>
  <si>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</si>
  <si>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</si>
  <si>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</si>
  <si>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</si>
  <si>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</si>
  <si>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</si>
  <si>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</si>
  <si>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</si>
  <si>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</si>
  <si>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</si>
  <si>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</si>
  <si>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</si>
  <si>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</si>
  <si>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</si>
  <si>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</si>
  <si>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</si>
  <si>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</si>
  <si>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</si>
  <si>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</si>
  <si>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</si>
  <si>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</si>
  <si>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</si>
  <si>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</si>
  <si>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</si>
  <si>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</si>
  <si>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</si>
  <si>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</si>
  <si>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</si>
  <si>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</si>
  <si>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</si>
  <si>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</si>
  <si>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</si>
  <si>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</si>
  <si>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</si>
  <si>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</si>
  <si>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</si>
  <si>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</si>
  <si>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</si>
  <si>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</si>
  <si>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</si>
  <si>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</si>
  <si>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</si>
  <si>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</si>
  <si>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</si>
  <si>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</si>
  <si>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</si>
  <si>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</si>
  <si>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</si>
  <si>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</si>
  <si>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</si>
  <si>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</si>
  <si>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</si>
  <si>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</si>
  <si>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</si>
  <si>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</si>
  <si>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</si>
  <si>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</si>
  <si>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</si>
  <si>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</si>
  <si>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</si>
  <si>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</si>
  <si>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</si>
  <si>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</si>
  <si>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</si>
  <si>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</si>
  <si>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</si>
  <si>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</si>
  <si>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</si>
  <si>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</si>
  <si>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</si>
  <si>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</si>
  <si>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</si>
  <si>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</si>
  <si>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</si>
  <si>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</si>
  <si>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</si>
  <si>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</si>
  <si>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</si>
  <si>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</si>
  <si>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</si>
  <si>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</si>
  <si>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</si>
  <si>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</si>
  <si>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</si>
  <si>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</si>
  <si>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</si>
  <si>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</si>
  <si>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</si>
  <si>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</si>
  <si>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</si>
  <si>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</si>
  <si>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</si>
  <si>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</si>
  <si>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</si>
  <si>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</si>
  <si>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</si>
  <si>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</si>
  <si>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</si>
  <si>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</si>
  <si>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</si>
  <si>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</si>
  <si>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</si>
  <si>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</si>
  <si>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</si>
  <si>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</si>
  <si>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</si>
  <si>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</si>
  <si>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</si>
  <si>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</si>
  <si>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</si>
  <si>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</si>
  <si>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</si>
  <si>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</si>
  <si>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</si>
  <si>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</si>
  <si>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</si>
  <si>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</si>
  <si>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</si>
  <si>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</si>
  <si>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</si>
  <si>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</si>
  <si>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</si>
  <si>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</si>
  <si>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</si>
  <si>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</si>
  <si>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</si>
  <si>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</si>
  <si>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</si>
  <si>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</si>
  <si>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</si>
  <si>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</si>
  <si>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</si>
  <si>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</si>
  <si>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</si>
  <si>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</si>
  <si>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</si>
  <si>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</si>
  <si>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</si>
  <si>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</si>
  <si>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</si>
  <si>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</si>
  <si>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</si>
  <si>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</si>
  <si>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</si>
  <si>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</si>
  <si>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</si>
  <si>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</si>
  <si>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</si>
  <si>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</si>
  <si>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</si>
  <si>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</si>
  <si>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</si>
  <si>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</si>
  <si>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</si>
  <si>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</si>
  <si>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</si>
  <si>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</si>
  <si>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</si>
  <si>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</si>
  <si>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</si>
  <si>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</si>
  <si>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</si>
  <si>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</si>
  <si>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</si>
  <si>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</si>
  <si>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</si>
  <si>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</si>
  <si>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</si>
  <si>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</si>
  <si>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</si>
  <si>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</si>
  <si>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</si>
  <si>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</si>
  <si>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</si>
  <si>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</si>
  <si>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</si>
  <si>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</si>
  <si>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</si>
  <si>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</si>
  <si>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</si>
  <si>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</si>
  <si>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</si>
  <si>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</si>
  <si>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</si>
  <si>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</si>
  <si>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</si>
  <si>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</si>
  <si>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</si>
  <si>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</si>
  <si>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</si>
  <si>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</si>
  <si>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</si>
  <si>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</si>
  <si>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</si>
  <si>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</si>
  <si>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</si>
  <si>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</si>
  <si>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</si>
  <si>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</si>
  <si>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</si>
  <si>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</si>
  <si>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</si>
  <si>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</si>
  <si>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</si>
  <si>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</si>
  <si>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</si>
  <si>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</si>
  <si>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</si>
  <si>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</si>
  <si>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</si>
  <si>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</si>
  <si>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</si>
  <si>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</si>
  <si>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</si>
  <si>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</si>
  <si>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</si>
  <si>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</si>
  <si>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</si>
  <si>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</si>
  <si>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</si>
  <si>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</si>
  <si>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</si>
  <si>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</si>
  <si>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</si>
  <si>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</si>
  <si>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</si>
  <si>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</si>
  <si>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</si>
  <si>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</si>
  <si>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</si>
  <si>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</si>
  <si>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</si>
  <si>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</si>
  <si>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</si>
  <si>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</si>
  <si>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</si>
  <si>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</si>
  <si>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</si>
  <si>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</si>
  <si>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</si>
  <si>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</si>
  <si>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</si>
  <si>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</si>
  <si>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</si>
  <si>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</si>
  <si>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</si>
  <si>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</si>
  <si>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</si>
  <si>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</si>
  <si>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</si>
  <si>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</si>
  <si>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</si>
  <si>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</si>
  <si>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</si>
  <si>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</si>
  <si>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</si>
  <si>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</si>
  <si>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</si>
  <si>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</si>
  <si>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</si>
  <si>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</si>
  <si>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</si>
  <si>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</si>
  <si>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</si>
  <si>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</si>
  <si>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</si>
  <si>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</si>
  <si>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</si>
  <si>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</si>
  <si>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</si>
  <si>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</si>
  <si>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</si>
  <si>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</si>
  <si>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</si>
  <si>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</si>
  <si>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</si>
  <si>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</si>
  <si>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</si>
  <si>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</si>
  <si>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</si>
  <si>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</si>
  <si>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</si>
  <si>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</si>
  <si>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</si>
  <si>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</si>
  <si>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</si>
  <si>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</si>
  <si>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</si>
  <si>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</si>
  <si>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</si>
  <si>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</si>
  <si>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</si>
  <si>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</si>
  <si>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</si>
  <si>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</si>
  <si>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</si>
  <si>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</si>
  <si>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</si>
  <si>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</si>
  <si>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</si>
  <si>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</si>
  <si>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</si>
  <si>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</si>
  <si>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</si>
  <si>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</si>
  <si>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</si>
  <si>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</si>
  <si>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</si>
  <si>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</si>
  <si>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</si>
  <si>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</si>
  <si>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</si>
  <si>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</si>
  <si>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</si>
  <si>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</si>
  <si>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</si>
  <si>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</si>
  <si>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</si>
  <si>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</si>
  <si>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</si>
  <si>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</si>
  <si>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</si>
  <si>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</si>
  <si>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</si>
  <si>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</si>
  <si>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</si>
  <si>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</si>
  <si>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</si>
  <si>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</si>
  <si>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</si>
  <si>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</si>
  <si>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</si>
  <si>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</si>
  <si>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</si>
  <si>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</si>
  <si>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</si>
  <si>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</si>
  <si>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</si>
  <si>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</si>
  <si>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</si>
  <si>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</si>
  <si>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</si>
  <si>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</si>
  <si>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</si>
  <si>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</si>
  <si>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</si>
  <si>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</si>
  <si>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</si>
  <si>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</si>
  <si>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</si>
  <si>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</si>
  <si>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</si>
  <si>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</si>
  <si>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</si>
  <si>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</si>
  <si>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</si>
  <si>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</si>
  <si>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</si>
  <si>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</si>
  <si>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</si>
  <si>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</si>
  <si>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</si>
  <si>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</si>
  <si>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</si>
  <si>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</si>
  <si>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</si>
  <si>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</si>
  <si>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</si>
  <si>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</si>
  <si>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</si>
  <si>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</si>
  <si>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</si>
  <si>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</si>
  <si>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</si>
  <si>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</si>
  <si>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</si>
  <si>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</si>
  <si>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</si>
  <si>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</si>
  <si>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</si>
  <si>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</si>
  <si>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</si>
  <si>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</si>
  <si>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</si>
  <si>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</si>
  <si>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</si>
  <si>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</si>
  <si>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</si>
  <si>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</si>
  <si>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</si>
  <si>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</si>
  <si>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</si>
  <si>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</si>
  <si>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</si>
  <si>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</si>
  <si>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</si>
  <si>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</si>
  <si>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</si>
  <si>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</si>
  <si>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</si>
  <si>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</si>
  <si>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</si>
  <si>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</si>
  <si>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</si>
  <si>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</si>
  <si>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</si>
  <si>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</si>
  <si>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</si>
  <si>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</si>
  <si>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</si>
  <si>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</si>
  <si>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</si>
  <si>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</si>
  <si>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</si>
  <si>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</si>
  <si>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</si>
  <si>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</si>
  <si>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</si>
  <si>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</si>
  <si>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</si>
  <si>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</si>
  <si>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</si>
  <si>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</si>
  <si>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</si>
  <si>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</si>
  <si>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</si>
  <si>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</si>
  <si>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</si>
  <si>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</si>
  <si>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</si>
  <si>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</si>
  <si>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</si>
  <si>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</si>
  <si>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</si>
  <si>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</si>
  <si>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</si>
  <si>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</si>
  <si>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</si>
  <si>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</si>
  <si>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</si>
  <si>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</si>
  <si>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</si>
  <si>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</si>
  <si>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</si>
  <si>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</si>
  <si>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</si>
  <si>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</si>
  <si>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</si>
  <si>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</si>
  <si>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</si>
  <si>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</si>
  <si>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</si>
  <si>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</si>
  <si>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</si>
  <si>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</si>
  <si>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</si>
  <si>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</si>
  <si>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</si>
  <si>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</si>
  <si>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</si>
  <si>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</si>
  <si>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</si>
  <si>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</si>
  <si>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</si>
  <si>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</si>
  <si>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</si>
  <si>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</si>
  <si>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</si>
  <si>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</si>
  <si>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</si>
  <si>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</si>
  <si>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</si>
  <si>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</si>
  <si>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</si>
  <si>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</si>
  <si>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</si>
  <si>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</si>
  <si>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</si>
  <si>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</si>
  <si>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</si>
  <si>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</si>
  <si>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</si>
  <si>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</si>
  <si>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</si>
  <si>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</si>
  <si>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</si>
  <si>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</si>
  <si>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</si>
  <si>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</si>
  <si>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</si>
  <si>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</si>
  <si>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</si>
  <si>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</si>
  <si>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</si>
  <si>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</si>
  <si>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</si>
  <si>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</si>
  <si>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</si>
  <si>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</si>
  <si>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</si>
  <si>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</si>
  <si>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</si>
  <si>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</si>
  <si>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</si>
  <si>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</si>
  <si>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</si>
  <si>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</si>
  <si>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</si>
  <si>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</si>
  <si>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</si>
  <si>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</si>
  <si>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</si>
  <si>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</si>
  <si>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</si>
  <si>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</si>
  <si>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</si>
  <si>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</si>
  <si>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</si>
  <si>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</si>
  <si>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</si>
  <si>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</si>
  <si>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</si>
  <si>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</si>
  <si>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</si>
  <si>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</si>
  <si>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</si>
  <si>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</si>
  <si>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</si>
  <si>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</si>
  <si>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</si>
  <si>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</si>
  <si>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</si>
  <si>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</si>
  <si>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</si>
  <si>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</si>
  <si>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</si>
  <si>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</si>
  <si>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</si>
  <si>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</si>
  <si>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</si>
  <si>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</si>
  <si>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</si>
  <si>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</si>
  <si>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</si>
  <si>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</si>
  <si>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</si>
  <si>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</si>
  <si>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</si>
  <si>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</si>
  <si>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</si>
  <si>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</si>
  <si>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</si>
  <si>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</si>
  <si>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</si>
  <si>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</si>
  <si>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</si>
  <si>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</si>
  <si>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</si>
  <si>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</si>
  <si>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</si>
  <si>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</si>
  <si>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</si>
  <si>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</si>
  <si>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</si>
  <si>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</si>
  <si>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</si>
  <si>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</si>
  <si>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</si>
  <si>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</si>
  <si>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</si>
  <si>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</si>
  <si>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</si>
  <si>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</si>
  <si>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</si>
  <si>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</si>
  <si>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</si>
  <si>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</si>
  <si>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</si>
  <si>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</si>
  <si>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</si>
  <si>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</si>
  <si>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</si>
  <si>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</si>
  <si>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</si>
  <si>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</si>
  <si>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</si>
  <si>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</si>
  <si>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</si>
  <si>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</si>
  <si>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</si>
  <si>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</si>
  <si>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</si>
  <si>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</si>
  <si>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</si>
  <si>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</si>
  <si>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</si>
  <si>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</si>
  <si>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</si>
  <si>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</si>
  <si>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</si>
  <si>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</si>
  <si>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</si>
  <si>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</si>
  <si>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</si>
  <si>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</si>
  <si>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</si>
  <si>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</si>
  <si>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</si>
  <si>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</si>
  <si>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</si>
  <si>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</si>
  <si>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</si>
  <si>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</si>
  <si>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</si>
  <si>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</si>
  <si>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</si>
  <si>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</si>
  <si>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</si>
  <si>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</si>
  <si>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</si>
  <si>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</si>
  <si>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</si>
  <si>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</si>
  <si>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</si>
  <si>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</si>
  <si>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</si>
  <si>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</si>
  <si>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</si>
  <si>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</si>
  <si>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</si>
  <si>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</si>
  <si>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</si>
  <si>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</si>
  <si>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</si>
  <si>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</si>
  <si>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</si>
  <si>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</si>
  <si>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</si>
  <si>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</si>
  <si>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</si>
  <si>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</si>
  <si>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</si>
  <si>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</si>
  <si>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</si>
  <si>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</si>
  <si>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</si>
  <si>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</si>
  <si>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</si>
  <si>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</si>
  <si>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</si>
  <si>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</si>
  <si>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</si>
  <si>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</si>
  <si>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</si>
  <si>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</si>
  <si>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</si>
  <si>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</si>
  <si>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</si>
  <si>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</si>
  <si>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</si>
  <si>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</si>
  <si>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</si>
  <si>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</si>
  <si>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</si>
  <si>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</si>
  <si>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</si>
  <si>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</si>
  <si>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</si>
  <si>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</si>
  <si>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</si>
  <si>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</si>
  <si>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</si>
  <si>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</si>
  <si>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</si>
  <si>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</si>
  <si>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</si>
  <si>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</si>
  <si>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</si>
  <si>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</si>
  <si>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</si>
  <si>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</si>
  <si>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</si>
  <si>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</si>
  <si>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</si>
  <si>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</si>
  <si>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</si>
  <si>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</si>
  <si>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</si>
  <si>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</si>
  <si>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</si>
  <si>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</si>
  <si>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</si>
  <si>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</si>
  <si>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</si>
  <si>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</si>
  <si>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</si>
  <si>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</si>
  <si>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</si>
  <si>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</si>
  <si>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</si>
  <si>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</si>
  <si>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</si>
  <si>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</si>
  <si>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</si>
  <si>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</si>
  <si>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</si>
  <si>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</si>
  <si>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</si>
  <si>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</si>
  <si>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</si>
  <si>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</si>
  <si>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</si>
  <si>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</si>
  <si>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</si>
  <si>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</si>
  <si>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</si>
  <si>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</si>
  <si>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</si>
  <si>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</si>
  <si>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</si>
  <si>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</si>
  <si>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</si>
  <si>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</si>
  <si>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</si>
  <si>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</si>
  <si>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</si>
  <si>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</si>
  <si>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</si>
  <si>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</si>
  <si>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</si>
  <si>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</si>
  <si>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</si>
  <si>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</si>
  <si>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</si>
  <si>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</si>
  <si>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</si>
  <si>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</si>
  <si>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</si>
  <si>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</si>
  <si>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</si>
  <si>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</si>
  <si>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</si>
  <si>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</si>
  <si>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</si>
  <si>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</si>
  <si>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</si>
  <si>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</si>
  <si>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</si>
  <si>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</si>
  <si>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</si>
  <si>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</si>
  <si>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</si>
  <si>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</si>
  <si>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</si>
  <si>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</si>
  <si>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</si>
  <si>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</si>
  <si>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</si>
  <si>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</si>
  <si>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</si>
  <si>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</si>
  <si>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</si>
  <si>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</si>
  <si>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</si>
  <si>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</si>
  <si>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</si>
  <si>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</si>
  <si>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</si>
  <si>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</si>
  <si>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</si>
  <si>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</si>
  <si>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</si>
  <si>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</si>
  <si>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</si>
  <si>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</si>
  <si>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</si>
  <si>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</si>
  <si>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</si>
  <si>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</si>
  <si>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</si>
  <si>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</si>
  <si>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</si>
  <si>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</si>
  <si>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</si>
  <si>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</si>
  <si>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</si>
  <si>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</si>
  <si>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</si>
  <si>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</si>
  <si>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</si>
  <si>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</si>
  <si>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</si>
  <si>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</si>
  <si>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</si>
  <si>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</si>
  <si>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</si>
  <si>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</si>
  <si>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</si>
  <si>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</si>
  <si>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</si>
  <si>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</si>
  <si>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</si>
  <si>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</si>
  <si>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</si>
  <si>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</si>
  <si>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</si>
  <si>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</si>
  <si>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</si>
  <si>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</si>
  <si>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</si>
  <si>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</si>
  <si>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</si>
  <si>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</si>
  <si>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</si>
  <si>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</si>
  <si>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</si>
  <si>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</si>
  <si>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</si>
  <si>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</si>
  <si>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</si>
  <si>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</si>
  <si>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</si>
  <si>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</si>
  <si>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</si>
  <si>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</si>
  <si>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</si>
  <si>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</si>
  <si>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</si>
  <si>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</si>
  <si>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</si>
  <si>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</si>
  <si>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</si>
  <si>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</si>
  <si>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</si>
  <si>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</si>
  <si>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</si>
  <si>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</si>
  <si>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</si>
  <si>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</si>
  <si>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</si>
  <si>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</si>
  <si>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</si>
  <si>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</si>
  <si>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</si>
  <si>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</si>
  <si>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</si>
  <si>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</si>
  <si>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</si>
  <si>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</si>
  <si>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</si>
  <si>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</si>
  <si>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</si>
  <si>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</si>
  <si>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</si>
  <si>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</si>
  <si>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</si>
  <si>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</si>
  <si>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</si>
  <si>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</si>
  <si>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</si>
  <si>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</si>
  <si>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</si>
  <si>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</si>
  <si>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</si>
  <si>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</si>
  <si>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</si>
  <si>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</si>
  <si>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</si>
  <si>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</si>
  <si>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</si>
  <si>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</si>
  <si>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</si>
  <si>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</si>
  <si>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</si>
  <si>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</si>
  <si>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</si>
  <si>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</si>
  <si>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</si>
  <si>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</si>
  <si>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</si>
  <si>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</si>
  <si>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</si>
  <si>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</si>
  <si>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</si>
  <si>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</si>
  <si>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</si>
  <si>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</si>
  <si>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</si>
  <si>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</si>
  <si>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</si>
  <si>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</si>
  <si>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</si>
  <si>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</si>
  <si>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</si>
  <si>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</si>
  <si>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</si>
  <si>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</si>
  <si>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</si>
  <si>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</si>
  <si>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</si>
  <si>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</si>
  <si>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</si>
  <si>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</si>
  <si>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</si>
  <si>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</si>
  <si>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</si>
  <si>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</si>
  <si>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</si>
  <si>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</si>
  <si>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</si>
  <si>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</si>
  <si>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</si>
  <si>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</si>
  <si>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</si>
  <si>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</si>
  <si>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</si>
  <si>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</si>
  <si>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</si>
  <si>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</si>
  <si>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</si>
  <si>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</si>
  <si>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</si>
  <si>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</si>
  <si>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</si>
  <si>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</si>
  <si>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</si>
  <si>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</si>
  <si>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</si>
  <si>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</si>
  <si>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</si>
  <si>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</si>
  <si>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</si>
  <si>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</si>
  <si>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</si>
  <si>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</si>
  <si>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</si>
  <si>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</si>
  <si>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</si>
  <si>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</si>
  <si>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</si>
  <si>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</si>
  <si>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</si>
  <si>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</si>
  <si>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</si>
  <si>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</si>
  <si>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</si>
  <si>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</si>
  <si>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</si>
  <si>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</si>
  <si>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</si>
  <si>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</si>
  <si>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</si>
  <si>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</si>
  <si>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</si>
  <si>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</si>
  <si>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</si>
  <si>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</si>
  <si>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</si>
  <si>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</si>
  <si>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</si>
  <si>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</si>
  <si>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</si>
  <si>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</si>
  <si>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</si>
  <si>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</si>
  <si>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</si>
  <si>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</si>
  <si>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</si>
  <si>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</si>
  <si>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</si>
  <si>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</si>
  <si>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</si>
  <si>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</si>
  <si>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</si>
  <si>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</si>
  <si>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</si>
  <si>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</si>
  <si>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</si>
  <si>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</si>
  <si>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</si>
  <si>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</si>
  <si>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</si>
  <si>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</si>
  <si>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</si>
  <si>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</si>
  <si>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</si>
  <si>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</si>
  <si>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</si>
  <si>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</si>
  <si>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</si>
  <si>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</si>
  <si>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</si>
  <si>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</si>
  <si>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</si>
  <si>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</si>
  <si>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</si>
  <si>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</si>
  <si>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</si>
  <si>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</si>
  <si>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</si>
  <si>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</si>
  <si>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</si>
  <si>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</si>
  <si>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</si>
  <si>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</si>
  <si>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</si>
  <si>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</si>
  <si>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</si>
  <si>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</si>
  <si>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</si>
  <si>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</si>
  <si>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</si>
  <si>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</si>
  <si>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</si>
  <si>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</si>
  <si>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</si>
  <si>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</si>
  <si>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</si>
  <si>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</si>
  <si>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</si>
  <si>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</si>
  <si>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</si>
  <si>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</si>
  <si>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</si>
  <si>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</si>
  <si>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</si>
  <si>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</si>
  <si>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</si>
  <si>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</si>
  <si>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</si>
  <si>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</si>
  <si>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</si>
  <si>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</si>
  <si>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</si>
  <si>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</si>
  <si>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</si>
  <si>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</si>
  <si>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</si>
  <si>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</si>
  <si>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</si>
  <si>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</si>
  <si>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</si>
  <si>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</si>
  <si>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</si>
  <si>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</si>
  <si>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</si>
  <si>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</si>
  <si>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</si>
  <si>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</si>
  <si>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</si>
  <si>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</si>
  <si>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</si>
  <si>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</si>
  <si>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</si>
  <si>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</si>
  <si>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</si>
  <si>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</si>
  <si>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</si>
  <si>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</si>
  <si>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</si>
  <si>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</si>
  <si>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</si>
  <si>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</si>
  <si>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</si>
  <si>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</si>
  <si>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</si>
  <si>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</si>
  <si>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</si>
  <si>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</si>
  <si>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</si>
  <si>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</si>
  <si>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</si>
  <si>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</si>
  <si>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</si>
  <si>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</si>
  <si>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</si>
  <si>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</si>
  <si>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</si>
  <si>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</si>
  <si>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</si>
  <si>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</si>
  <si>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</si>
  <si>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</si>
  <si>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</si>
  <si>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</si>
  <si>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</si>
  <si>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</si>
  <si>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</si>
  <si>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</si>
  <si>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</si>
  <si>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</si>
  <si>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</si>
  <si>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</si>
  <si>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</si>
  <si>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</si>
  <si>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</si>
  <si>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</si>
  <si>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</si>
  <si>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</si>
  <si>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</si>
  <si>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</si>
  <si>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</si>
  <si>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</si>
  <si>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</si>
  <si>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</si>
  <si>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</si>
  <si>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</si>
  <si>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</si>
  <si>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</si>
  <si>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</si>
  <si>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</si>
  <si>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</si>
  <si>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</si>
  <si>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</si>
  <si>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</si>
  <si>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</si>
  <si>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</si>
  <si>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</si>
  <si>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</si>
  <si>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</si>
  <si>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</si>
  <si>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</si>
  <si>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</si>
  <si>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</si>
  <si>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</si>
  <si>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</si>
  <si>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</si>
  <si>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</si>
  <si>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</si>
  <si>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</si>
  <si>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</si>
  <si>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</si>
  <si>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</si>
  <si>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</si>
  <si>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</si>
  <si>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</si>
  <si>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</si>
  <si>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</si>
  <si>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</si>
  <si>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</si>
  <si>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</si>
  <si>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</si>
  <si>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</si>
  <si>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</si>
  <si>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</si>
  <si>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</si>
  <si>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</si>
  <si>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</si>
  <si>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</si>
  <si>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</si>
  <si>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</si>
  <si>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</si>
  <si>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</si>
  <si>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</si>
  <si>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</si>
  <si>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</si>
  <si>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</si>
  <si>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</si>
  <si>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</si>
  <si>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</si>
  <si>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</si>
  <si>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</si>
  <si>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</si>
  <si>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</si>
  <si>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</si>
  <si>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</si>
  <si>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</si>
  <si>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</si>
  <si>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</si>
  <si>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</si>
  <si>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</si>
  <si>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</si>
  <si>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</si>
  <si>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</si>
  <si>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</si>
  <si>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</si>
  <si>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</si>
  <si>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</si>
  <si>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</si>
  <si>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</si>
  <si>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</si>
  <si>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</si>
  <si>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</si>
  <si>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</si>
  <si>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</si>
  <si>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</si>
  <si>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</si>
  <si>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</si>
  <si>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</si>
  <si>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</si>
  <si>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</si>
  <si>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</si>
  <si>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</si>
  <si>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</si>
  <si>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</si>
  <si>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</si>
  <si>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</si>
  <si>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</si>
  <si>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</si>
  <si>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</si>
  <si>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</si>
  <si>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</si>
  <si>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</si>
  <si>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</si>
  <si>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</si>
  <si>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</si>
  <si>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</si>
  <si>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</si>
  <si>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</si>
  <si>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</si>
  <si>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</si>
  <si>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</si>
  <si>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</si>
  <si>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</si>
  <si>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</si>
  <si>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</si>
  <si>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</si>
  <si>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</si>
  <si>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</si>
  <si>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</si>
  <si>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</si>
  <si>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</si>
  <si>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</si>
  <si>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</si>
  <si>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</si>
  <si>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</si>
  <si>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</si>
  <si>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</si>
  <si>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</si>
  <si>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</si>
  <si>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</si>
  <si>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</si>
  <si>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</si>
  <si>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</si>
  <si>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</si>
  <si>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</si>
  <si>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</si>
  <si>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</si>
  <si>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</si>
  <si>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</si>
  <si>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</si>
  <si>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</si>
  <si>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</si>
  <si>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</si>
  <si>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</si>
  <si>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</si>
  <si>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</si>
  <si>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</si>
  <si>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</si>
  <si>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</si>
  <si>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</si>
  <si>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</si>
  <si>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</si>
  <si>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</si>
  <si>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</si>
  <si>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</si>
  <si>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</si>
  <si>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</si>
  <si>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</si>
  <si>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</si>
  <si>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</si>
  <si>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</si>
  <si>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</si>
  <si>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</si>
  <si>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</si>
  <si>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</si>
  <si>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</si>
  <si>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</si>
  <si>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</si>
  <si>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</si>
  <si>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</si>
  <si>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</si>
  <si>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</si>
  <si>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</si>
  <si>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</si>
  <si>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</si>
  <si>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</si>
  <si>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</si>
  <si>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</si>
  <si>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</si>
  <si>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</si>
  <si>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</si>
  <si>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</si>
  <si>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</si>
  <si>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</si>
  <si>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</si>
  <si>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</si>
  <si>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</si>
  <si>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</si>
  <si>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</si>
  <si>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</si>
  <si>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</si>
  <si>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</si>
  <si>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</si>
  <si>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</si>
  <si>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</si>
  <si>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</si>
  <si>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</si>
  <si>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</si>
  <si>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</si>
  <si>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</si>
  <si>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</si>
  <si>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</si>
  <si>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</si>
  <si>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</si>
  <si>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</si>
  <si>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</si>
  <si>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</si>
  <si>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</si>
  <si>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</si>
  <si>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</si>
  <si>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</si>
  <si>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</si>
  <si>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</si>
  <si>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</si>
  <si>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</si>
  <si>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</si>
  <si>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</si>
  <si>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</si>
  <si>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</si>
  <si>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</si>
  <si>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</si>
  <si>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</si>
  <si>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</si>
  <si>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</si>
  <si>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</si>
  <si>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</si>
  <si>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</si>
  <si>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</si>
  <si>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</si>
  <si>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</si>
  <si>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</si>
  <si>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</si>
  <si>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</si>
  <si>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</si>
  <si>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</si>
  <si>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</si>
  <si>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</si>
  <si>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</si>
  <si>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</si>
  <si>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</si>
  <si>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</si>
  <si>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</si>
  <si>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</si>
  <si>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</si>
  <si>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</si>
  <si>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</si>
  <si>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</si>
  <si>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</si>
  <si>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</si>
  <si>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</si>
  <si>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</si>
  <si>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</si>
  <si>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</si>
  <si>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</si>
  <si>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</si>
  <si>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</si>
  <si>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</si>
  <si>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</si>
  <si>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</si>
  <si>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</si>
  <si>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</si>
  <si>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</si>
  <si>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</si>
  <si>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</si>
  <si>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</si>
  <si>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</si>
  <si>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</si>
  <si>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</si>
  <si>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</si>
  <si>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</si>
  <si>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</si>
  <si>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</si>
  <si>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</si>
  <si>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</si>
  <si>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</si>
  <si>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</si>
  <si>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</si>
  <si>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</si>
  <si>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</si>
  <si>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</si>
  <si>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</si>
  <si>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</si>
  <si>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</si>
  <si>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</si>
  <si>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</si>
  <si>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</si>
  <si>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</si>
  <si>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</si>
  <si>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</si>
  <si>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</si>
  <si>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</si>
  <si>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</si>
  <si>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</si>
  <si>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</si>
  <si>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</si>
  <si>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</si>
  <si>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</si>
  <si>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</si>
  <si>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</si>
  <si>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</si>
  <si>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</si>
  <si>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</si>
  <si>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</si>
  <si>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</si>
  <si>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</si>
  <si>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</si>
  <si>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</si>
  <si>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</si>
  <si>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</si>
  <si>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</si>
  <si>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</si>
  <si>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</si>
  <si>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</si>
  <si>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</si>
  <si>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</si>
  <si>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</si>
  <si>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</si>
  <si>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</si>
  <si>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</si>
  <si>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</si>
  <si>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</si>
  <si>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</si>
  <si>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</si>
  <si>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</si>
  <si>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</si>
  <si>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</si>
  <si>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</si>
  <si>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</si>
  <si>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</si>
  <si>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</si>
  <si>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</si>
  <si>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</si>
  <si>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</si>
  <si>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</si>
  <si>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</si>
  <si>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</si>
  <si>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</si>
  <si>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</si>
  <si>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</si>
  <si>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</si>
  <si>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</si>
  <si>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</si>
  <si>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</si>
  <si>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</si>
  <si>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</si>
  <si>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</si>
  <si>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</si>
  <si>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</si>
  <si>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</si>
  <si>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</si>
  <si>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</si>
  <si>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</si>
  <si>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</si>
  <si>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</si>
  <si>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</si>
  <si>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</si>
  <si>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</si>
  <si>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</si>
  <si>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</si>
  <si>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</si>
  <si>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</si>
  <si>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</si>
  <si>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</si>
  <si>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</si>
  <si>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</si>
  <si>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</si>
  <si>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</si>
  <si>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</si>
  <si>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</si>
  <si>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</si>
  <si>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</si>
  <si>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</si>
  <si>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</si>
  <si>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</si>
  <si>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</si>
  <si>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</si>
  <si>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</si>
  <si>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</si>
  <si>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</si>
  <si>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</si>
  <si>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</si>
  <si>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</si>
  <si>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</si>
  <si>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</si>
  <si>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</si>
  <si>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</si>
  <si>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</si>
  <si>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</si>
  <si>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</si>
  <si>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</si>
  <si>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</si>
  <si>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</si>
  <si>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</si>
  <si>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</si>
  <si>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</si>
  <si>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</si>
  <si>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</si>
  <si>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</si>
  <si>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</si>
  <si>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</si>
  <si>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</si>
  <si>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</si>
  <si>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</si>
  <si>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</si>
  <si>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</si>
  <si>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</si>
  <si>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</si>
  <si>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</si>
  <si>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</si>
  <si>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</si>
  <si>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</si>
  <si>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</si>
  <si>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</si>
  <si>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</si>
  <si>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</si>
  <si>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</si>
  <si>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</si>
  <si>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</si>
  <si>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</si>
  <si>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</si>
  <si>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</si>
  <si>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</si>
  <si>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</si>
  <si>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</si>
  <si>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</si>
  <si>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</si>
  <si>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</si>
  <si>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</si>
  <si>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</si>
  <si>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</si>
  <si>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</si>
  <si>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</si>
  <si>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</si>
  <si>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</si>
  <si>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</si>
  <si>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</si>
  <si>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</si>
  <si>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</si>
  <si>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</si>
  <si>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</si>
  <si>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</si>
  <si>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</si>
  <si>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</si>
  <si>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</si>
  <si>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</si>
  <si>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</si>
  <si>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</si>
  <si>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</si>
  <si>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</si>
  <si>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</si>
  <si>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</si>
  <si>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</si>
  <si>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</si>
  <si>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</si>
  <si>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</si>
  <si>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</si>
  <si>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</si>
  <si>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</si>
  <si>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</si>
  <si>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</si>
  <si>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</si>
  <si>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</si>
  <si>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</si>
  <si>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</si>
  <si>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</si>
  <si>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</si>
  <si>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</si>
  <si>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</si>
  <si>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</si>
  <si>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</si>
  <si>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</si>
  <si>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</si>
  <si>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</si>
  <si>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</si>
  <si>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</si>
  <si>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</si>
  <si>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</si>
  <si>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</si>
  <si>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</si>
  <si>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</si>
  <si>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</si>
  <si>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</si>
  <si>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</si>
  <si>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</si>
  <si>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</si>
  <si>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</si>
  <si>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</si>
  <si>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</si>
  <si>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</si>
  <si>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</si>
  <si>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</si>
  <si>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</si>
  <si>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</si>
  <si>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</si>
  <si>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</si>
  <si>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</si>
  <si>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</si>
  <si>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</si>
  <si>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</si>
  <si>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</si>
  <si>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</si>
  <si>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</si>
  <si>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</si>
  <si>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</si>
  <si>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</si>
  <si>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</si>
  <si>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</si>
  <si>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</si>
  <si>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</si>
  <si>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</si>
  <si>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</si>
  <si>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</si>
  <si>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</si>
  <si>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</si>
  <si>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</si>
  <si>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</si>
  <si>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</si>
  <si>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</si>
  <si>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</si>
  <si>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</si>
  <si>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</si>
  <si>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</si>
  <si>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</si>
  <si>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</si>
  <si>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</si>
  <si>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</si>
  <si>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</si>
  <si>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</si>
  <si>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</si>
  <si>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</si>
  <si>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</si>
  <si>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</si>
  <si>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</si>
  <si>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</si>
  <si>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</si>
  <si>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</si>
  <si>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</si>
  <si>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</si>
  <si>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</si>
  <si>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</si>
  <si>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</si>
  <si>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</si>
  <si>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</si>
  <si>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</si>
  <si>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</si>
  <si>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</si>
  <si>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</si>
  <si>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</si>
  <si>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</si>
  <si>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</si>
  <si>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</si>
  <si>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</si>
  <si>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</si>
  <si>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</si>
  <si>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</si>
  <si>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</si>
  <si>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</si>
  <si>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</si>
  <si>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</si>
  <si>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</si>
  <si>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</si>
  <si>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</si>
  <si>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</si>
  <si>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</si>
  <si>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</si>
  <si>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</si>
  <si>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</si>
  <si>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</si>
  <si>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</si>
  <si>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</si>
  <si>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</si>
  <si>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</si>
  <si>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</si>
  <si>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</si>
  <si>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</si>
  <si>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</si>
  <si>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</si>
  <si>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</si>
  <si>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</si>
  <si>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</si>
  <si>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</si>
  <si>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</si>
  <si>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</si>
  <si>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</si>
  <si>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</si>
  <si>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</si>
  <si>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</si>
  <si>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</si>
  <si>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</si>
  <si>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</si>
  <si>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</si>
  <si>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</si>
  <si>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</si>
  <si>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</si>
  <si>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</si>
  <si>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</si>
  <si>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</si>
  <si>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</si>
  <si>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</si>
  <si>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</si>
  <si>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</si>
  <si>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</si>
  <si>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</si>
  <si>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</si>
  <si>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</si>
  <si>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</si>
  <si>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</si>
  <si>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</si>
  <si>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</si>
  <si>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</si>
  <si>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</si>
  <si>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</si>
  <si>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</si>
  <si>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</si>
  <si>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</si>
  <si>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</si>
  <si>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</si>
  <si>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</si>
  <si>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</si>
  <si>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</si>
  <si>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</si>
  <si>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</si>
  <si>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</si>
  <si>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</si>
  <si>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</si>
  <si>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</si>
  <si>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</si>
  <si>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</si>
  <si>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</si>
  <si>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</si>
  <si>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</si>
  <si>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</si>
  <si>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</si>
  <si>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</si>
  <si>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</si>
  <si>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</si>
  <si>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</si>
  <si>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</si>
  <si>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</si>
  <si>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</si>
  <si>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</si>
  <si>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</si>
  <si>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</si>
  <si>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</si>
  <si>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</si>
  <si>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</si>
  <si>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</si>
  <si>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</si>
  <si>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</si>
  <si>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</si>
  <si>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</si>
  <si>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</si>
  <si>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</si>
  <si>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</si>
  <si>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</si>
  <si>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</si>
  <si>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</si>
  <si>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</si>
  <si>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</si>
  <si>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</si>
  <si>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</si>
  <si>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</si>
  <si>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</si>
  <si>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</si>
  <si>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</si>
  <si>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</si>
  <si>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</si>
  <si>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</si>
  <si>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</si>
  <si>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</si>
  <si>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</si>
  <si>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</si>
  <si>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</si>
  <si>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</si>
  <si>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</si>
  <si>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</si>
  <si>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</si>
  <si>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</si>
  <si>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</si>
  <si>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</si>
  <si>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</si>
  <si>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</si>
  <si>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</si>
  <si>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</si>
  <si>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</si>
  <si>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</si>
  <si>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</si>
  <si>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</si>
  <si>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</si>
  <si>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</si>
  <si>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</si>
  <si>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</si>
  <si>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</si>
  <si>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</si>
  <si>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</si>
  <si>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</si>
  <si>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</si>
  <si>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</si>
  <si>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</si>
  <si>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</si>
  <si>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</si>
  <si>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</si>
  <si>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</si>
  <si>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</si>
  <si>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</si>
  <si>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</si>
  <si>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</si>
  <si>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</si>
  <si>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</si>
  <si>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</si>
  <si>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</si>
  <si>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</si>
  <si>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</si>
  <si>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</si>
  <si>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</si>
  <si>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</si>
  <si>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</si>
  <si>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</si>
  <si>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</si>
  <si>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</si>
  <si>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</si>
  <si>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</si>
  <si>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</si>
  <si>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</si>
  <si>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</si>
  <si>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</si>
  <si>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</si>
  <si>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</si>
  <si>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</si>
  <si>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</si>
  <si>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</si>
  <si>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</si>
  <si>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</si>
  <si>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</si>
  <si>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</si>
  <si>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</si>
  <si>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</si>
  <si>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</si>
  <si>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</si>
  <si>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</si>
  <si>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</si>
  <si>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</si>
  <si>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</si>
  <si>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</si>
  <si>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</si>
  <si>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</si>
  <si>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</si>
  <si>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</si>
  <si>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</si>
  <si>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</si>
  <si>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</si>
  <si>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</si>
  <si>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</si>
  <si>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</si>
  <si>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</si>
  <si>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</si>
  <si>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</si>
  <si>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</si>
  <si>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</si>
  <si>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</si>
  <si>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</si>
  <si>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</si>
  <si>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</si>
  <si>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</si>
  <si>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</si>
  <si>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</si>
  <si>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</si>
  <si>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</si>
  <si>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</si>
  <si>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</si>
  <si>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</si>
  <si>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</si>
  <si>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</si>
  <si>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</si>
  <si>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</si>
  <si>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</si>
  <si>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</si>
  <si>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</si>
  <si>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</si>
  <si>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</si>
  <si>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</si>
  <si>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</si>
  <si>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</si>
  <si>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</si>
  <si>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</si>
  <si>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</si>
  <si>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</si>
  <si>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</si>
  <si>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</si>
  <si>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</si>
  <si>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</si>
  <si>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</si>
  <si>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</si>
  <si>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</si>
  <si>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</si>
  <si>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</si>
  <si>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</si>
  <si>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</si>
  <si>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</si>
  <si>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</si>
  <si>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</si>
  <si>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</si>
  <si>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</si>
  <si>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</si>
  <si>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</si>
  <si>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</si>
  <si>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</si>
  <si>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</si>
  <si>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</si>
  <si>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</si>
  <si>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</si>
  <si>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</si>
  <si>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</si>
  <si>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</si>
  <si>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</si>
  <si>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</si>
  <si>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</si>
  <si>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</si>
  <si>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</si>
  <si>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</si>
  <si>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</si>
  <si>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</si>
  <si>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</si>
  <si>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</si>
  <si>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</si>
  <si>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</si>
  <si>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</si>
  <si>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</si>
  <si>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</si>
  <si>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</si>
  <si>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</si>
  <si>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</si>
  <si>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</si>
  <si>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</si>
  <si>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</si>
  <si>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</si>
  <si>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</si>
  <si>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</si>
  <si>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</si>
  <si>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</si>
  <si>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</si>
  <si>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</si>
  <si>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</si>
  <si>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</si>
  <si>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</si>
  <si>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</si>
  <si>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</si>
  <si>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</si>
  <si>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</si>
  <si>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</si>
  <si>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</si>
  <si>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</si>
  <si>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</si>
  <si>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</si>
  <si>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</si>
  <si>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</si>
  <si>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</si>
  <si>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</si>
  <si>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</si>
  <si>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</si>
  <si>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</si>
  <si>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</si>
  <si>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</si>
  <si>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</si>
  <si>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</si>
  <si>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</si>
  <si>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</si>
  <si>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</si>
  <si>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</si>
  <si>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</si>
  <si>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</si>
  <si>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</si>
  <si>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</si>
  <si>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</si>
  <si>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</si>
  <si>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</si>
  <si>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</si>
  <si>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</si>
  <si>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</si>
  <si>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</si>
  <si>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</si>
  <si>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</si>
  <si>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</si>
  <si>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</si>
  <si>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</si>
  <si>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</si>
  <si>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</si>
  <si>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</si>
  <si>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</si>
  <si>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</si>
  <si>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</si>
  <si>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</si>
  <si>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</si>
  <si>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</si>
  <si>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</si>
  <si>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</si>
  <si>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</si>
  <si>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</si>
  <si>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</si>
  <si>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</si>
  <si>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</si>
  <si>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</si>
  <si>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</si>
  <si>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</si>
  <si>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</si>
  <si>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</si>
  <si>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</si>
  <si>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</si>
  <si>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</si>
  <si>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</si>
  <si>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</si>
  <si>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</si>
  <si>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</si>
  <si>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</si>
  <si>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</si>
  <si>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</si>
  <si>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</si>
  <si>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</si>
  <si>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</si>
  <si>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</si>
  <si>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</si>
  <si>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</si>
  <si>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</si>
  <si>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</si>
  <si>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</si>
  <si>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</si>
  <si>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</si>
  <si>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</si>
  <si>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</si>
  <si>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</si>
  <si>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</si>
  <si>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</si>
  <si>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</si>
  <si>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</si>
  <si>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</si>
  <si>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</si>
  <si>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</si>
  <si>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</si>
  <si>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</si>
  <si>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</si>
  <si>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</si>
  <si>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</si>
  <si>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</si>
  <si>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</si>
  <si>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</si>
  <si>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</si>
  <si>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</si>
  <si>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</si>
  <si>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</si>
  <si>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</si>
  <si>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</si>
  <si>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</si>
  <si>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</si>
  <si>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</si>
  <si>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</si>
  <si>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</si>
  <si>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</si>
  <si>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</si>
  <si>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</si>
  <si>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</si>
  <si>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</si>
  <si>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</si>
  <si>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</si>
  <si>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</si>
  <si>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</si>
  <si>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</si>
  <si>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</si>
  <si>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</si>
  <si>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</si>
  <si>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</si>
  <si>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</si>
  <si>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</si>
  <si>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</si>
  <si>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</si>
  <si>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</si>
  <si>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</si>
  <si>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</si>
  <si>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</si>
  <si>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</si>
  <si>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</si>
  <si>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</si>
  <si>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</si>
  <si>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</si>
  <si>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</si>
  <si>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</si>
  <si>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</si>
  <si>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</si>
  <si>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</si>
  <si>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</si>
  <si>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</si>
  <si>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</si>
  <si>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</si>
  <si>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</si>
  <si>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</si>
  <si>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</si>
  <si>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</si>
  <si>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</si>
  <si>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</si>
  <si>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</si>
  <si>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</si>
  <si>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</si>
  <si>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</si>
  <si>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</si>
  <si>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</si>
  <si>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</si>
  <si>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</si>
  <si>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</si>
  <si>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</si>
  <si>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</si>
  <si>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</si>
  <si>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</si>
  <si>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</si>
  <si>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</si>
  <si>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</si>
  <si>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</si>
  <si>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</si>
  <si>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</si>
  <si>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</si>
  <si>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</si>
  <si>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</si>
  <si>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</si>
  <si>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</si>
  <si>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</si>
  <si>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</si>
  <si>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</si>
  <si>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</si>
  <si>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</si>
  <si>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</si>
  <si>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</si>
  <si>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</si>
  <si>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</si>
  <si>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</si>
  <si>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</si>
  <si>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</si>
  <si>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</si>
  <si>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</si>
  <si>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</si>
  <si>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</si>
  <si>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</si>
  <si>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</si>
  <si>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</si>
  <si>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</si>
  <si>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</si>
  <si>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</si>
  <si>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</si>
  <si>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</si>
  <si>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</si>
  <si>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</si>
  <si>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</si>
  <si>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</si>
  <si>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</si>
  <si>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</si>
  <si>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</si>
  <si>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</si>
  <si>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</si>
  <si>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</si>
  <si>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</si>
  <si>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</si>
  <si>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</si>
  <si>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</si>
  <si>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</si>
  <si>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</si>
  <si>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</si>
  <si>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</si>
  <si>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</si>
  <si>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</si>
  <si>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</si>
  <si>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</si>
  <si>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</si>
  <si>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</si>
  <si>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</si>
  <si>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</si>
  <si>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</si>
  <si>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</si>
  <si>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</si>
  <si>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</si>
  <si>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</si>
  <si>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</si>
  <si>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</si>
  <si>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</si>
  <si>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</si>
  <si>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</si>
  <si>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</si>
  <si>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</si>
  <si>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</si>
  <si>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</si>
  <si>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</si>
  <si>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</si>
  <si>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</si>
  <si>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</si>
  <si>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</si>
  <si>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</si>
  <si>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</si>
  <si>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</si>
  <si>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</si>
  <si>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</si>
  <si>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</si>
  <si>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</si>
  <si>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</si>
  <si>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</si>
  <si>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</si>
  <si>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</si>
  <si>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</si>
  <si>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</si>
  <si>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</si>
  <si>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</si>
  <si>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</si>
  <si>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</si>
  <si>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</si>
  <si>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</si>
  <si>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</si>
  <si>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</si>
  <si>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</si>
  <si>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</si>
  <si>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</si>
  <si>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</si>
  <si>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</si>
  <si>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</si>
  <si>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</si>
  <si>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</si>
  <si>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</si>
  <si>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</si>
  <si>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</si>
  <si>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</si>
  <si>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</si>
  <si>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</si>
  <si>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</si>
  <si>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</si>
  <si>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</si>
  <si>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</si>
  <si>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</si>
  <si>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</si>
  <si>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</si>
  <si>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</si>
  <si>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</si>
  <si>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</si>
  <si>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</si>
  <si>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</si>
  <si>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</si>
  <si>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</si>
  <si>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</si>
  <si>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</si>
  <si>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</si>
  <si>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</si>
  <si>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</si>
  <si>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</si>
  <si>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</si>
  <si>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</si>
  <si>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</si>
  <si>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</si>
  <si>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</si>
  <si>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</si>
  <si>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</si>
  <si>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</si>
  <si>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</si>
  <si>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</si>
  <si>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</si>
  <si>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</si>
  <si>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</si>
  <si>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</si>
  <si>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</si>
  <si>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</si>
  <si>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</si>
  <si>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</si>
  <si>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</si>
  <si>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</si>
  <si>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</si>
  <si>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</si>
  <si>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</si>
  <si>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</si>
  <si>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</si>
  <si>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</si>
  <si>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</si>
  <si>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</si>
  <si>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</si>
  <si>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</si>
  <si>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</si>
  <si>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</si>
  <si>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</si>
  <si>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</si>
  <si>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</si>
  <si>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</si>
  <si>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</si>
  <si>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</si>
  <si>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</si>
  <si>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</si>
  <si>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</si>
  <si>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</si>
  <si>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</si>
  <si>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</si>
  <si>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</si>
  <si>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</si>
  <si>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</si>
  <si>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</si>
  <si>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</si>
  <si>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</si>
  <si>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</si>
  <si>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</si>
  <si>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</si>
  <si>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</si>
  <si>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</si>
  <si>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</si>
  <si>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</si>
  <si>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</si>
  <si>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</si>
  <si>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</si>
  <si>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</si>
  <si>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</si>
  <si>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</si>
  <si>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</si>
  <si>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</si>
  <si>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</si>
  <si>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</si>
  <si>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</si>
  <si>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</si>
  <si>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</si>
  <si>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</si>
  <si>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</si>
  <si>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</si>
  <si>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</si>
  <si>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</si>
  <si>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</si>
  <si>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</si>
  <si>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</si>
  <si>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</si>
  <si>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</si>
  <si>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</si>
  <si>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</si>
  <si>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</si>
  <si>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</si>
  <si>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</si>
  <si>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</si>
  <si>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</si>
  <si>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</si>
  <si>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</si>
  <si>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</si>
  <si>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</si>
  <si>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</si>
  <si>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</si>
  <si>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</si>
  <si>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</si>
  <si>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</si>
  <si>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</si>
  <si>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</si>
  <si>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</si>
  <si>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</si>
  <si>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</si>
  <si>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</si>
  <si>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</si>
  <si>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</si>
  <si>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</si>
  <si>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</si>
  <si>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</si>
  <si>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</si>
  <si>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</si>
  <si>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</si>
  <si>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</si>
  <si>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</si>
  <si>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</si>
  <si>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</si>
  <si>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</si>
  <si>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</si>
  <si>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</si>
  <si>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</si>
  <si>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</si>
  <si>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</si>
  <si>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</si>
  <si>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</si>
  <si>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</si>
  <si>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</si>
  <si>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</si>
  <si>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</si>
  <si>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</si>
  <si>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</si>
  <si>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</si>
  <si>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</si>
  <si>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</si>
  <si>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</si>
  <si>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</si>
  <si>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</si>
  <si>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</si>
  <si>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</si>
  <si>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</si>
  <si>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</si>
  <si>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</si>
  <si>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</si>
  <si>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</si>
  <si>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</si>
  <si>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</si>
  <si>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</si>
  <si>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</si>
  <si>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</si>
  <si>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</si>
  <si>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</si>
  <si>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</si>
  <si>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</si>
  <si>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</si>
  <si>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</si>
  <si>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</si>
  <si>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</si>
  <si>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</si>
  <si>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</si>
  <si>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</si>
  <si>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</si>
  <si>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</si>
  <si>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</si>
  <si>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</si>
  <si>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</si>
  <si>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</si>
  <si>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</si>
  <si>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</si>
  <si>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</si>
  <si>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</si>
  <si>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</si>
  <si>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</si>
  <si>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</si>
  <si>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</si>
  <si>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</si>
  <si>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</si>
  <si>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</si>
  <si>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</si>
  <si>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</si>
  <si>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</si>
  <si>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</si>
  <si>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</si>
  <si>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</si>
  <si>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</si>
  <si>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</si>
  <si>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</si>
  <si>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</si>
  <si>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</si>
  <si>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</si>
  <si>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</si>
  <si>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</si>
  <si>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</si>
  <si>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</si>
  <si>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</si>
  <si>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</si>
  <si>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</si>
  <si>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</si>
  <si>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</si>
  <si>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</si>
  <si>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</si>
  <si>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</si>
  <si>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</si>
  <si>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</si>
  <si>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</si>
  <si>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</si>
  <si>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</si>
  <si>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</si>
  <si>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</si>
  <si>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</si>
  <si>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</si>
  <si>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</si>
  <si>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</si>
  <si>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</si>
  <si>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</si>
  <si>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</si>
  <si>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</si>
  <si>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</si>
  <si>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</si>
  <si>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</si>
  <si>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</si>
  <si>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</si>
  <si>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</si>
  <si>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</si>
  <si>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</si>
  <si>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</si>
  <si>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</si>
  <si>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</si>
  <si>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</si>
  <si>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</si>
  <si>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</si>
  <si>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</si>
  <si>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</si>
  <si>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</si>
  <si>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</si>
  <si>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</si>
  <si>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</si>
  <si>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</si>
  <si>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</si>
  <si>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</si>
  <si>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</si>
  <si>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</si>
  <si>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</si>
  <si>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</si>
  <si>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</si>
  <si>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</si>
  <si>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</si>
  <si>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</si>
  <si>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</si>
  <si>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</si>
  <si>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</si>
  <si>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</si>
  <si>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</si>
  <si>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</si>
  <si>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</si>
  <si>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</si>
  <si>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</si>
  <si>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</si>
  <si>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</si>
  <si>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</si>
  <si>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</si>
  <si>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</si>
  <si>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</si>
  <si>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</si>
  <si>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</si>
  <si>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</si>
  <si>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</si>
  <si>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</si>
  <si>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</si>
  <si>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</si>
  <si>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</si>
  <si>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</si>
  <si>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</si>
  <si>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</si>
  <si>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</si>
  <si>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</si>
  <si>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</si>
  <si>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</si>
  <si>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</si>
  <si>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</si>
  <si>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</si>
  <si>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</si>
  <si>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</si>
  <si>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</si>
  <si>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</si>
  <si>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</si>
  <si>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</si>
  <si>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</si>
  <si>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</si>
  <si>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</si>
  <si>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</si>
  <si>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</si>
  <si>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</si>
  <si>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</si>
  <si>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</si>
  <si>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</si>
  <si>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</si>
  <si>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</si>
  <si>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</si>
  <si>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</si>
  <si>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</si>
  <si>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</si>
  <si>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</si>
  <si>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</si>
  <si>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</si>
  <si>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</si>
  <si>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</si>
  <si>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</si>
  <si>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</si>
  <si>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</si>
  <si>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</si>
  <si>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</si>
  <si>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</si>
  <si>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</si>
  <si>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</si>
  <si>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</si>
  <si>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</si>
  <si>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</si>
  <si>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</si>
  <si>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</si>
  <si>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</si>
  <si>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</si>
  <si>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</si>
  <si>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</si>
  <si>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</si>
  <si>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</si>
  <si>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</si>
  <si>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</si>
  <si>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</si>
  <si>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</si>
  <si>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</si>
  <si>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</si>
  <si>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</si>
  <si>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</si>
  <si>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</si>
  <si>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</si>
  <si>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</si>
  <si>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</si>
  <si>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</si>
  <si>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</si>
  <si>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</si>
  <si>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</si>
  <si>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</si>
  <si>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</si>
  <si>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</si>
  <si>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</si>
  <si>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</si>
  <si>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</si>
  <si>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</si>
  <si>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</si>
  <si>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</si>
  <si>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</si>
  <si>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</si>
  <si>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</si>
  <si>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</si>
  <si>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</si>
  <si>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</si>
  <si>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</si>
  <si>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</si>
  <si>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</si>
  <si>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</si>
  <si>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</si>
  <si>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</si>
  <si>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</si>
  <si>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</si>
  <si>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</si>
  <si>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</si>
  <si>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</si>
  <si>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</si>
  <si>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</si>
  <si>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</si>
  <si>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</si>
  <si>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</si>
  <si>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</si>
  <si>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</si>
  <si>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</si>
  <si>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</si>
  <si>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</si>
  <si>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</si>
  <si>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</si>
  <si>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</si>
  <si>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</si>
  <si>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</si>
  <si>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</si>
  <si>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</si>
  <si>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</si>
  <si>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</si>
  <si>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</si>
  <si>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</si>
  <si>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</si>
  <si>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</si>
  <si>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</si>
  <si>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</si>
  <si>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</si>
  <si>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</si>
  <si>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</si>
  <si>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</si>
  <si>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</si>
  <si>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</si>
  <si>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</si>
  <si>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</si>
  <si>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</si>
  <si>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</si>
  <si>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</si>
  <si>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</si>
  <si>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</si>
  <si>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</si>
  <si>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</si>
  <si>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</si>
  <si>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</si>
  <si>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</si>
  <si>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</si>
  <si>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</si>
  <si>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</si>
  <si>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</si>
  <si>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</si>
  <si>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</si>
  <si>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</si>
  <si>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</si>
  <si>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</si>
  <si>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</si>
  <si>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</si>
  <si>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</si>
  <si>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</si>
  <si>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</si>
  <si>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</si>
  <si>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</si>
  <si>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</si>
  <si>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</si>
  <si>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</si>
  <si>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</si>
  <si>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</si>
  <si>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</si>
  <si>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</si>
  <si>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</si>
  <si>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</si>
  <si>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</si>
  <si>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</si>
  <si>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</si>
  <si>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</si>
  <si>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</si>
  <si>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</si>
  <si>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</si>
  <si>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</si>
  <si>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</si>
  <si>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</si>
  <si>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</si>
  <si>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</si>
  <si>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</si>
  <si>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</si>
  <si>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</si>
  <si>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</si>
  <si>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</si>
  <si>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</si>
  <si>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</si>
  <si>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</si>
  <si>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</si>
  <si>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</si>
  <si>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</si>
  <si>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</si>
  <si>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</si>
  <si>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</si>
  <si>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</si>
  <si>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</si>
  <si>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</si>
  <si>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</si>
  <si>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</si>
  <si>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</si>
  <si>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</si>
  <si>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</si>
  <si>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</si>
  <si>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</si>
  <si>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</si>
  <si>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</si>
  <si>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</si>
  <si>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</si>
  <si>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</si>
  <si>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</si>
  <si>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</si>
  <si>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</si>
  <si>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</si>
  <si>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</si>
  <si>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</si>
  <si>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</si>
  <si>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</si>
  <si>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</si>
  <si>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</si>
  <si>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</si>
  <si>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</si>
  <si>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</si>
  <si>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</si>
  <si>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</si>
  <si>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</si>
  <si>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</si>
  <si>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</si>
  <si>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</si>
  <si>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</si>
  <si>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</si>
  <si>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</si>
  <si>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</si>
  <si>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</si>
  <si>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</si>
  <si>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</si>
  <si>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</si>
  <si>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</si>
  <si>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</si>
  <si>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</si>
  <si>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</si>
  <si>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</si>
  <si>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</si>
  <si>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</si>
  <si>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</si>
  <si>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</si>
  <si>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</si>
  <si>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</si>
  <si>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</si>
  <si>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</si>
  <si>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</si>
  <si>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</si>
  <si>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</si>
  <si>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</si>
  <si>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</si>
  <si>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</si>
  <si>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</si>
  <si>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</si>
  <si>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</si>
  <si>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</si>
  <si>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</si>
  <si>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</si>
  <si>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</si>
  <si>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</si>
  <si>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</si>
  <si>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</si>
  <si>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</si>
  <si>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</si>
  <si>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</si>
  <si>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</si>
  <si>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</si>
  <si>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</si>
  <si>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</si>
  <si>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</si>
  <si>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</si>
  <si>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</si>
  <si>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</si>
  <si>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</si>
  <si>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</si>
  <si>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</si>
  <si>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</si>
  <si>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</si>
  <si>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</si>
  <si>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</si>
  <si>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</si>
  <si>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</si>
  <si>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</si>
  <si>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</si>
  <si>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</si>
  <si>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</si>
  <si>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</si>
  <si>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</si>
  <si>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</si>
  <si>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</si>
  <si>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</si>
  <si>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</si>
  <si>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</si>
  <si>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</si>
  <si>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</si>
  <si>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</si>
  <si>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</si>
  <si>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</si>
  <si>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</si>
  <si>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</si>
  <si>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</si>
  <si>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</si>
  <si>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</si>
  <si>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</si>
  <si>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</si>
  <si>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</si>
  <si>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</si>
  <si>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</si>
  <si>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</si>
  <si>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</si>
  <si>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</si>
  <si>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</si>
  <si>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</si>
  <si>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</si>
  <si>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</si>
  <si>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</si>
  <si>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</si>
  <si>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</si>
  <si>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</si>
  <si>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</si>
  <si>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</si>
  <si>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</si>
  <si>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</si>
  <si>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</si>
  <si>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</si>
  <si>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</si>
  <si>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</si>
  <si>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</si>
  <si>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</si>
  <si>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</si>
  <si>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</si>
  <si>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</si>
  <si>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</si>
  <si>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</si>
  <si>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</si>
  <si>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</si>
  <si>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</si>
  <si>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</si>
  <si>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</si>
  <si>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</si>
  <si>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</si>
  <si>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</si>
  <si>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</si>
  <si>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</si>
  <si>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</si>
  <si>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</si>
  <si>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</si>
  <si>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</si>
  <si>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</si>
  <si>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</si>
  <si>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</si>
  <si>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</si>
  <si>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</si>
  <si>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</si>
  <si>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</si>
  <si>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</si>
  <si>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</si>
  <si>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</si>
  <si>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</si>
  <si>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</si>
  <si>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</si>
  <si>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</si>
  <si>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</si>
  <si>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</si>
  <si>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</si>
  <si>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</si>
  <si>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</si>
  <si>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</si>
  <si>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</si>
  <si>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</si>
  <si>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</si>
  <si>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</si>
  <si>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</si>
  <si>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</si>
  <si>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</si>
  <si>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</si>
  <si>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</si>
  <si>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</si>
  <si>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</si>
  <si>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</si>
  <si>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</si>
  <si>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</si>
  <si>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</si>
  <si>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</si>
  <si>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</si>
  <si>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</si>
  <si>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</si>
  <si>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</si>
  <si>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</si>
  <si>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</si>
  <si>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</si>
  <si>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</si>
  <si>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</si>
  <si>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</si>
  <si>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</si>
  <si>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</si>
  <si>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</si>
  <si>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</si>
  <si>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</si>
  <si>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</si>
  <si>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</si>
  <si>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</si>
  <si>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</si>
  <si>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</si>
  <si>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</si>
  <si>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</si>
  <si>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</si>
  <si>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</si>
  <si>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</si>
  <si>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</si>
  <si>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</si>
  <si>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</si>
  <si>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</si>
  <si>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</si>
  <si>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</si>
  <si>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</si>
  <si>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</si>
  <si>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</si>
  <si>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</si>
  <si>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</si>
  <si>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</si>
  <si>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</si>
  <si>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</si>
  <si>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</si>
  <si>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</si>
  <si>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</si>
  <si>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</si>
  <si>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</si>
  <si>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</si>
  <si>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</si>
  <si>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</si>
  <si>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</si>
  <si>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</si>
  <si>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</si>
  <si>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</si>
  <si>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</si>
  <si>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</si>
  <si>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</si>
  <si>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</si>
  <si>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</si>
  <si>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</si>
  <si>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</si>
  <si>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</si>
  <si>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</si>
  <si>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</si>
  <si>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</si>
  <si>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</si>
  <si>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</si>
  <si>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</si>
  <si>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</si>
  <si>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</si>
  <si>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</si>
  <si>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</si>
  <si>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</si>
  <si>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</si>
  <si>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</si>
  <si>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</si>
  <si>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</si>
  <si>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</si>
  <si>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</si>
  <si>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</si>
  <si>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</si>
  <si>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</si>
  <si>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</si>
  <si>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</si>
  <si>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</si>
  <si>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</si>
  <si>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</si>
  <si>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</si>
  <si>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</si>
  <si>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</si>
  <si>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</si>
  <si>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</si>
  <si>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</si>
  <si>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</si>
  <si>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</si>
  <si>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</si>
  <si>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</si>
  <si>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</si>
  <si>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</si>
  <si>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</si>
  <si>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</si>
  <si>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</si>
  <si>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</si>
  <si>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</si>
  <si>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</si>
  <si>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</si>
  <si>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</si>
  <si>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</si>
  <si>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</si>
  <si>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</si>
  <si>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</si>
  <si>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</si>
  <si>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</si>
  <si>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</si>
  <si>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</si>
  <si>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</si>
  <si>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</si>
  <si>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</si>
  <si>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</si>
  <si>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</si>
  <si>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</si>
  <si>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</si>
  <si>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</si>
  <si>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</si>
  <si>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</si>
  <si>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</si>
  <si>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</si>
  <si>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</si>
  <si>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</si>
  <si>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</si>
  <si>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</si>
  <si>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</si>
  <si>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</si>
  <si>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</si>
  <si>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</si>
  <si>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</si>
  <si>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</si>
  <si>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</si>
  <si>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</si>
  <si>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</si>
  <si>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</si>
  <si>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</si>
  <si>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</si>
  <si>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</si>
  <si>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</si>
  <si>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</si>
  <si>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</si>
  <si>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</si>
  <si>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</si>
  <si>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</si>
  <si>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</si>
  <si>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</si>
  <si>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</si>
  <si>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</si>
  <si>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</si>
  <si>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</si>
  <si>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</si>
  <si>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</si>
  <si>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</si>
  <si>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</si>
  <si>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</si>
  <si>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</si>
  <si>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</si>
  <si>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</si>
  <si>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</si>
  <si>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</si>
  <si>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</si>
  <si>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</si>
  <si>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</si>
  <si>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</si>
  <si>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</si>
  <si>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</si>
  <si>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</si>
  <si>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</si>
  <si>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</si>
  <si>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</si>
  <si>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</si>
  <si>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</si>
  <si>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</si>
  <si>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</si>
  <si>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</si>
  <si>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</si>
  <si>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</si>
  <si>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</si>
  <si>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</si>
  <si>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</si>
  <si>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</si>
  <si>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</si>
  <si>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</si>
  <si>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</si>
  <si>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</si>
  <si>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</si>
  <si>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</si>
  <si>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</si>
  <si>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</si>
  <si>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</si>
  <si>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</si>
  <si>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</si>
  <si>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</si>
  <si>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</si>
  <si>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</si>
  <si>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</si>
  <si>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</si>
  <si>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</si>
  <si>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</si>
  <si>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</si>
  <si>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</si>
  <si>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</si>
  <si>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</si>
  <si>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</si>
  <si>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</si>
  <si>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</si>
  <si>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</si>
  <si>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</si>
  <si>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</si>
  <si>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</si>
  <si>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</si>
  <si>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</si>
  <si>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</si>
  <si>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</si>
  <si>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</si>
  <si>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</si>
  <si>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</si>
  <si>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</si>
  <si>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</si>
  <si>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</si>
  <si>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</si>
  <si>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</si>
  <si>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</si>
  <si>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</si>
  <si>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</si>
  <si>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</si>
  <si>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</si>
  <si>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</si>
  <si>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</si>
  <si>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</si>
  <si>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</si>
  <si>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</si>
  <si>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</si>
  <si>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</si>
  <si>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</si>
  <si>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</si>
  <si>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</si>
  <si>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</si>
  <si>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</si>
  <si>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</si>
  <si>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</si>
  <si>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</si>
  <si>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</si>
  <si>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</si>
  <si>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</si>
  <si>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</si>
  <si>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</si>
  <si>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</si>
  <si>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</si>
  <si>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</si>
  <si>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</si>
  <si>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</si>
  <si>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</si>
  <si>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</si>
  <si>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</si>
  <si>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</si>
  <si>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</si>
  <si>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</si>
  <si>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</si>
  <si>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</si>
  <si>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</si>
  <si>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</si>
  <si>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</si>
  <si>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</si>
  <si>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</si>
  <si>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</si>
  <si>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</si>
  <si>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</si>
  <si>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</si>
  <si>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</si>
  <si>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</si>
  <si>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</si>
  <si>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</si>
  <si>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</si>
  <si>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</si>
  <si>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</si>
  <si>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</si>
  <si>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</si>
  <si>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</si>
  <si>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</si>
  <si>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</si>
  <si>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</si>
  <si>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</si>
  <si>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</si>
  <si>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</si>
  <si>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</si>
  <si>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</si>
  <si>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</si>
  <si>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</si>
  <si>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</si>
  <si>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</si>
  <si>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</si>
  <si>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</si>
  <si>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</si>
  <si>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</si>
  <si>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</si>
  <si>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</si>
  <si>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</si>
  <si>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</si>
  <si>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</si>
  <si>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</si>
  <si>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</si>
  <si>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</si>
  <si>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</si>
  <si>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</si>
  <si>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</si>
  <si>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</si>
  <si>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</si>
  <si>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</si>
  <si>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</si>
  <si>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</si>
  <si>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</si>
  <si>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</si>
  <si>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</si>
  <si>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</si>
  <si>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</si>
  <si>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</si>
  <si>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</si>
  <si>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</si>
  <si>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</si>
  <si>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</si>
  <si>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</si>
  <si>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</si>
  <si>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</si>
  <si>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</si>
  <si>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</si>
  <si>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</si>
  <si>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</si>
  <si>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</si>
  <si>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</si>
  <si>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</si>
  <si>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</si>
  <si>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</si>
  <si>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</si>
  <si>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</si>
  <si>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</si>
  <si>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</si>
  <si>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</si>
  <si>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</si>
  <si>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</si>
  <si>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</si>
  <si>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</si>
  <si>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</si>
  <si>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</si>
  <si>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</si>
  <si>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</si>
  <si>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</si>
  <si>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</si>
  <si>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</si>
  <si>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</si>
  <si>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</si>
  <si>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</si>
  <si>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</si>
  <si>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</si>
  <si>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</si>
  <si>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</si>
  <si>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</si>
  <si>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</si>
  <si>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</si>
  <si>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</si>
  <si>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</si>
  <si>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</si>
  <si>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</si>
  <si>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</si>
  <si>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</si>
  <si>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</si>
  <si>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</si>
  <si>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</si>
  <si>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</si>
  <si>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</si>
  <si>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</si>
  <si>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</si>
  <si>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</si>
  <si>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</si>
  <si>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</si>
  <si>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</si>
  <si>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</si>
  <si>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</si>
  <si>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</si>
  <si>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</si>
  <si>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</si>
  <si>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</si>
  <si>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</si>
  <si>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</si>
  <si>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</si>
  <si>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</si>
  <si>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</si>
  <si>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</si>
  <si>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</si>
  <si>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</si>
  <si>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</si>
  <si>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</si>
  <si>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</si>
  <si>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</si>
  <si>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</si>
  <si>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</si>
  <si>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</si>
  <si>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</si>
  <si>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</si>
  <si>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</si>
  <si>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</si>
  <si>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</si>
  <si>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</si>
  <si>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</si>
  <si>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</si>
  <si>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</si>
  <si>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</si>
  <si>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</si>
  <si>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</si>
  <si>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</si>
  <si>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</si>
  <si>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</si>
  <si>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</si>
  <si>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</si>
  <si>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</si>
  <si>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</si>
  <si>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</si>
  <si>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</si>
  <si>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</si>
  <si>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</si>
  <si>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</si>
  <si>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</si>
  <si>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</si>
  <si>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</si>
  <si>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</si>
  <si>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</si>
  <si>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</si>
  <si>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</si>
  <si>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</si>
  <si>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</si>
  <si>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</si>
  <si>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</si>
  <si>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</si>
  <si>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</si>
  <si>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</si>
  <si>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</si>
  <si>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</si>
  <si>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</si>
  <si>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</si>
  <si>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</si>
  <si>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</si>
  <si>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</si>
  <si>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</si>
  <si>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</si>
  <si>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</si>
  <si>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</si>
  <si>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</si>
  <si>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</si>
  <si>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</si>
  <si>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</si>
  <si>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</si>
  <si>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</si>
  <si>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</si>
  <si>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</si>
  <si>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</si>
  <si>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</si>
  <si>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</si>
  <si>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</si>
  <si>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</si>
  <si>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</si>
  <si>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</si>
  <si>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</si>
  <si>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</si>
  <si>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</si>
  <si>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</si>
  <si>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</si>
  <si>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</si>
  <si>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</si>
  <si>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</si>
  <si>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</si>
  <si>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</si>
  <si>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</si>
  <si>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</si>
  <si>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</si>
  <si>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</si>
  <si>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</si>
  <si>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</si>
  <si>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</si>
  <si>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</si>
  <si>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</si>
  <si>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</si>
  <si>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</si>
  <si>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</si>
  <si>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</si>
  <si>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</si>
  <si>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</si>
  <si>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</si>
  <si>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</si>
  <si>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</si>
  <si>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</si>
  <si>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</si>
  <si>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</si>
  <si>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</si>
  <si>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</si>
  <si>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</si>
  <si>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</si>
  <si>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</si>
  <si>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</si>
  <si>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</si>
  <si>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</si>
  <si>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</si>
  <si>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</si>
  <si>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</si>
  <si>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</si>
  <si>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</si>
  <si>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</si>
  <si>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</si>
  <si>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</si>
  <si>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</si>
  <si>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</si>
  <si>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</si>
  <si>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</si>
  <si>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</si>
  <si>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</si>
  <si>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</si>
  <si>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</si>
  <si>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</si>
  <si>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</si>
  <si>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</si>
  <si>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</si>
  <si>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</si>
  <si>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</si>
  <si>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</si>
  <si>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</si>
  <si>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</si>
  <si>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</si>
  <si>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</si>
  <si>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</si>
  <si>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</si>
  <si>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</si>
  <si>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</si>
  <si>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</si>
  <si>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</si>
  <si>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</si>
  <si>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</si>
  <si>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</si>
  <si>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</si>
  <si>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</si>
  <si>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</si>
  <si>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</si>
  <si>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</si>
  <si>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</si>
  <si>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</si>
  <si>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</si>
  <si>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</si>
  <si>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</si>
  <si>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</si>
  <si>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</si>
  <si>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</si>
  <si>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</si>
  <si>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</si>
  <si>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</si>
  <si>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</si>
  <si>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</si>
  <si>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</si>
  <si>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</si>
  <si>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</si>
  <si>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</si>
  <si>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</si>
  <si>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</si>
  <si>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</si>
  <si>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</si>
  <si>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</si>
  <si>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</si>
  <si>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</si>
  <si>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</si>
  <si>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</si>
  <si>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</si>
  <si>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</si>
  <si>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</si>
  <si>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</si>
  <si>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</si>
  <si>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</si>
  <si>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</si>
  <si>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</si>
  <si>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</si>
  <si>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</si>
  <si>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</si>
  <si>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</si>
  <si>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</si>
  <si>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</si>
  <si>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</si>
  <si>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</si>
  <si>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</si>
  <si>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</si>
  <si>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</si>
  <si>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</si>
  <si>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</si>
  <si>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</si>
  <si>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</si>
  <si>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</si>
  <si>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</si>
  <si>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</si>
  <si>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</si>
  <si>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</si>
  <si>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</si>
  <si>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</si>
  <si>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</si>
  <si>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</si>
  <si>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</si>
  <si>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</si>
  <si>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</si>
  <si>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</si>
  <si>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</si>
  <si>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</si>
  <si>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</si>
  <si>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</si>
  <si>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</si>
  <si>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</si>
  <si>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</si>
  <si>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</si>
  <si>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</si>
  <si>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</si>
  <si>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</si>
  <si>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</si>
  <si>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</si>
  <si>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</si>
  <si>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</si>
  <si>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</si>
  <si>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</si>
  <si>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</si>
  <si>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</si>
  <si>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</si>
  <si>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</si>
  <si>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</si>
  <si>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</si>
  <si>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</si>
  <si>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</si>
  <si>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</si>
  <si>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</si>
  <si>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</si>
  <si>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</si>
  <si>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</si>
  <si>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</si>
  <si>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</si>
  <si>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</si>
  <si>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</si>
  <si>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</si>
  <si>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</si>
  <si>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</si>
  <si>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</si>
  <si>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</si>
  <si>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</si>
  <si>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</si>
  <si>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</si>
  <si>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</si>
  <si>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</si>
  <si>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</si>
  <si>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</si>
  <si>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</si>
  <si>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</si>
  <si>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</si>
  <si>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</si>
  <si>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</si>
  <si>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</si>
  <si>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</si>
  <si>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</si>
  <si>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</si>
  <si>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</si>
  <si>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</si>
  <si>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</si>
  <si>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</si>
  <si>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</si>
  <si>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</si>
  <si>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</si>
  <si>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</si>
  <si>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</si>
  <si>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</si>
  <si>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</si>
  <si>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</si>
  <si>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</si>
  <si>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</si>
  <si>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</si>
  <si>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</si>
  <si>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</si>
  <si>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</si>
  <si>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</si>
  <si>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</si>
  <si>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</si>
  <si>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</si>
  <si>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</si>
  <si>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</si>
  <si>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</si>
  <si>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</si>
  <si>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</si>
  <si>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</si>
  <si>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</si>
  <si>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</si>
  <si>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</si>
  <si>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</si>
  <si>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</si>
  <si>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</si>
  <si>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</si>
  <si>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</si>
  <si>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</si>
  <si>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</si>
  <si>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</si>
  <si>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</si>
  <si>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</si>
  <si>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</si>
  <si>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</si>
  <si>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</si>
  <si>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</si>
  <si>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</si>
  <si>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</si>
  <si>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</si>
  <si>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</si>
  <si>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</si>
  <si>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</si>
  <si>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</si>
  <si>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</si>
  <si>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</si>
  <si>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</si>
  <si>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</si>
  <si>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</si>
  <si>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</si>
  <si>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</si>
  <si>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</si>
  <si>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</si>
  <si>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</si>
  <si>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</si>
  <si>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</si>
  <si>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</si>
  <si>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</si>
  <si>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</si>
  <si>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</si>
  <si>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</si>
  <si>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</si>
  <si>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</si>
  <si>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</si>
  <si>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</si>
  <si>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</si>
  <si>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</si>
  <si>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</si>
  <si>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</si>
  <si>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</si>
  <si>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</si>
  <si>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</si>
  <si>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</si>
  <si>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</si>
  <si>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</si>
  <si>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</si>
  <si>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</si>
  <si>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</si>
  <si>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</si>
  <si>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</si>
  <si>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</si>
  <si>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</si>
  <si>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</si>
  <si>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</si>
  <si>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</si>
  <si>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</si>
  <si>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</si>
  <si>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</si>
  <si>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</si>
  <si>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</si>
  <si>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</si>
  <si>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</si>
  <si>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</si>
  <si>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</si>
  <si>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</si>
  <si>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</si>
  <si>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</si>
  <si>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</si>
  <si>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</si>
  <si>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</si>
  <si>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</si>
  <si>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</si>
  <si>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</si>
  <si>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</si>
  <si>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</si>
  <si>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</si>
  <si>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</si>
  <si>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</si>
  <si>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</si>
  <si>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</si>
  <si>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</si>
  <si>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</si>
  <si>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</si>
  <si>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</si>
  <si>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</si>
  <si>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</si>
  <si>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</si>
  <si>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</si>
  <si>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</si>
  <si>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</si>
  <si>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</si>
  <si>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</si>
  <si>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</si>
  <si>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</si>
  <si>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</si>
  <si>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</si>
  <si>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</si>
  <si>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</si>
  <si>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</si>
  <si>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</si>
  <si>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</si>
  <si>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</si>
  <si>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</si>
  <si>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</si>
  <si>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</si>
  <si>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</si>
  <si>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</si>
  <si>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</si>
  <si>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</si>
  <si>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</si>
  <si>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</si>
  <si>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</si>
  <si>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</si>
  <si>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</si>
  <si>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</si>
  <si>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</si>
  <si>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</si>
  <si>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</si>
  <si>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</si>
  <si>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</si>
  <si>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</si>
  <si>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</si>
  <si>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</si>
  <si>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</si>
  <si>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</si>
  <si>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</si>
  <si>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</si>
  <si>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</si>
  <si>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</si>
  <si>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</si>
  <si>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</si>
  <si>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</si>
  <si>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</si>
  <si>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</si>
  <si>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</si>
  <si>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</si>
  <si>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</si>
  <si>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</si>
  <si>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</si>
  <si>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</si>
  <si>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</si>
  <si>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</si>
  <si>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</si>
  <si>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</si>
  <si>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</si>
  <si>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</si>
  <si>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</si>
  <si>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</si>
  <si>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</si>
  <si>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</si>
  <si>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</si>
  <si>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</si>
  <si>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</si>
  <si>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</si>
  <si>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</si>
  <si>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</si>
  <si>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</si>
  <si>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</si>
  <si>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</si>
  <si>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</si>
  <si>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</si>
  <si>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</si>
  <si>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</si>
  <si>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</si>
  <si>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</si>
  <si>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</si>
  <si>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</si>
  <si>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</si>
  <si>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</si>
  <si>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</si>
  <si>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</si>
  <si>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</si>
  <si>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</si>
  <si>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</si>
  <si>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</si>
  <si>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</si>
  <si>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</si>
  <si>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</si>
  <si>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</si>
  <si>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</si>
  <si>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</si>
  <si>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</si>
  <si>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</si>
  <si>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</si>
  <si>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</si>
  <si>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</si>
  <si>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</si>
  <si>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</si>
  <si>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</si>
  <si>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</si>
  <si>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</si>
  <si>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</si>
  <si>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</si>
  <si>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</si>
  <si>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</si>
  <si>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</si>
  <si>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</si>
  <si>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</si>
  <si>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</si>
  <si>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</si>
  <si>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</si>
  <si>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</si>
  <si>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</si>
  <si>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</si>
  <si>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</si>
  <si>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</si>
  <si>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</si>
  <si>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</si>
  <si>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</si>
  <si>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</si>
  <si>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</si>
  <si>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</si>
  <si>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</si>
  <si>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</si>
  <si>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</si>
  <si>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</si>
  <si>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</si>
  <si>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</si>
  <si>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</si>
  <si>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</si>
  <si>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</si>
  <si>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</si>
  <si>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</si>
  <si>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</si>
  <si>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</si>
  <si>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</si>
  <si>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</si>
  <si>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</si>
  <si>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</si>
  <si>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</si>
  <si>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</si>
  <si>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</si>
  <si>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</si>
  <si>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</si>
  <si>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</si>
  <si>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</si>
  <si>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</si>
  <si>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</si>
  <si>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</si>
  <si>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</si>
  <si>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</si>
  <si>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</si>
  <si>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</si>
  <si>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</si>
  <si>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</si>
  <si>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</si>
  <si>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</si>
  <si>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</si>
  <si>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</si>
  <si>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</si>
  <si>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</si>
  <si>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</si>
  <si>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</si>
  <si>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</si>
  <si>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</si>
  <si>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</si>
  <si>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</si>
  <si>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</si>
  <si>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</si>
  <si>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</si>
  <si>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</si>
  <si>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</si>
  <si>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</si>
  <si>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</si>
  <si>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</si>
  <si>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</si>
  <si>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</si>
  <si>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</si>
  <si>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</si>
  <si>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</si>
  <si>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</si>
  <si>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</si>
  <si>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</si>
  <si>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</si>
  <si>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</si>
  <si>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</si>
  <si>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</si>
  <si>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</si>
  <si>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</si>
  <si>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</si>
  <si>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</si>
  <si>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</si>
  <si>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</si>
  <si>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</si>
  <si>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</si>
  <si>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</si>
  <si>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</si>
  <si>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</si>
  <si>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</si>
  <si>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</si>
  <si>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</si>
  <si>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</si>
  <si>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</si>
  <si>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</si>
  <si>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</si>
  <si>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</si>
  <si>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</si>
  <si>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</si>
  <si>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</si>
  <si>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</si>
  <si>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</si>
  <si>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</si>
  <si>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</si>
  <si>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</si>
  <si>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</si>
  <si>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</si>
  <si>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</si>
  <si>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</si>
  <si>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</si>
  <si>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</si>
  <si>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</si>
  <si>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</si>
  <si>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</si>
  <si>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</si>
  <si>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</si>
  <si>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</si>
  <si>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</si>
  <si>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</si>
  <si>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</si>
  <si>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</si>
  <si>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</si>
  <si>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</si>
  <si>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</si>
  <si>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</si>
  <si>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</si>
  <si>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</si>
  <si>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</si>
  <si>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</si>
  <si>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</si>
  <si>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</si>
  <si>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</si>
  <si>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</si>
  <si>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</si>
  <si>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</si>
  <si>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</si>
  <si>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</si>
  <si>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</si>
  <si>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</si>
  <si>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</si>
  <si>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</si>
  <si>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</si>
  <si>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</si>
  <si>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</si>
  <si>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</si>
  <si>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</si>
  <si>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</si>
  <si>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</si>
  <si>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</si>
  <si>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</si>
  <si>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</si>
  <si>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</si>
  <si>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</si>
  <si>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</si>
  <si>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</si>
  <si>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</si>
  <si>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</si>
  <si>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</si>
  <si>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</si>
  <si>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</si>
  <si>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</si>
  <si>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</si>
  <si>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</si>
  <si>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</si>
  <si>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</si>
  <si>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</si>
  <si>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</si>
  <si>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</si>
  <si>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</si>
  <si>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</si>
  <si>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</si>
  <si>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</si>
  <si>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</si>
  <si>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</si>
  <si>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</si>
  <si>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</si>
  <si>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</si>
  <si>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</si>
  <si>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</si>
  <si>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</si>
  <si>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</si>
  <si>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</si>
  <si>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</si>
  <si>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</si>
  <si>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</si>
  <si>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</si>
  <si>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</si>
  <si>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</si>
  <si>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</si>
  <si>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</si>
  <si>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</si>
  <si>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</si>
  <si>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</si>
  <si>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</si>
  <si>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</si>
  <si>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</si>
  <si>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</si>
  <si>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</si>
  <si>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</si>
  <si>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</si>
  <si>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</si>
  <si>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</si>
  <si>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</si>
  <si>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</si>
  <si>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</si>
  <si>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</si>
  <si>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</si>
  <si>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</si>
  <si>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</si>
  <si>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</si>
  <si>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</si>
  <si>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</si>
  <si>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</si>
  <si>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</si>
  <si>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</si>
  <si>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</si>
  <si>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</si>
  <si>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</si>
  <si>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</si>
  <si>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</si>
  <si>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</si>
  <si>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</si>
  <si>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</si>
  <si>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</si>
  <si>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</si>
  <si>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</si>
  <si>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</si>
  <si>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</si>
  <si>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</si>
  <si>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</si>
  <si>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</si>
  <si>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</si>
  <si>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</si>
  <si>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</si>
  <si>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</si>
  <si>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</si>
  <si>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</si>
  <si>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</si>
  <si>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</si>
  <si>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</si>
  <si>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</si>
  <si>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</si>
  <si>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</si>
  <si>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</si>
  <si>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</si>
  <si>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</si>
  <si>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</si>
  <si>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</si>
  <si>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</si>
  <si>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</si>
  <si>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</si>
  <si>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</si>
  <si>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</si>
  <si>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</si>
  <si>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</si>
  <si>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</si>
  <si>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</si>
  <si>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</si>
  <si>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</si>
  <si>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</si>
  <si>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</si>
  <si>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</si>
  <si>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</si>
  <si>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</si>
  <si>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</si>
  <si>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</si>
  <si>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</si>
  <si>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</si>
  <si>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</si>
  <si>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</si>
  <si>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</si>
  <si>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</si>
  <si>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</si>
  <si>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</si>
  <si>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</si>
  <si>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</si>
  <si>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</si>
  <si>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</si>
  <si>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</si>
  <si>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</si>
  <si>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</si>
  <si>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</si>
  <si>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</si>
  <si>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</si>
  <si>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</si>
  <si>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</si>
  <si>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</si>
  <si>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</si>
  <si>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</si>
  <si>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</si>
  <si>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</si>
  <si>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</si>
  <si>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</si>
  <si>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</si>
  <si>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</si>
  <si>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</si>
  <si>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</si>
  <si>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</si>
  <si>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</si>
  <si>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</si>
  <si>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</si>
  <si>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</si>
  <si>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</si>
  <si>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</si>
  <si>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</si>
  <si>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</si>
  <si>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</si>
  <si>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</si>
  <si>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</si>
  <si>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</si>
  <si>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</si>
  <si>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</si>
  <si>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</si>
  <si>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</si>
  <si>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</si>
  <si>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</si>
  <si>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</si>
  <si>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</si>
  <si>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</si>
  <si>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</si>
  <si>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</si>
  <si>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</si>
  <si>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</si>
  <si>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</si>
  <si>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</si>
  <si>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</si>
  <si>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</si>
  <si>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</si>
  <si>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</si>
  <si>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</si>
  <si>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</si>
  <si>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</si>
  <si>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</si>
  <si>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</si>
  <si>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</si>
  <si>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</si>
  <si>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</si>
  <si>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</si>
  <si>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</si>
  <si>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</si>
  <si>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</si>
  <si>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</si>
  <si>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</si>
  <si>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</si>
  <si>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</si>
  <si>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</si>
  <si>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</si>
  <si>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</si>
  <si>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</si>
  <si>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</si>
  <si>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</si>
  <si>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</si>
  <si>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</si>
  <si>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</si>
  <si>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</si>
  <si>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</si>
  <si>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</si>
  <si>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</si>
  <si>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</si>
  <si>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</si>
  <si>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</si>
  <si>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</si>
  <si>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</si>
  <si>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</si>
  <si>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</si>
  <si>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</si>
  <si>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</si>
  <si>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</si>
  <si>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</si>
  <si>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</si>
  <si>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</si>
  <si>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</si>
  <si>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</si>
  <si>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</si>
  <si>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</si>
  <si>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</si>
  <si>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</si>
  <si>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</si>
  <si>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</si>
  <si>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</si>
  <si>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</si>
  <si>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</si>
  <si>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</si>
  <si>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</si>
  <si>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</si>
  <si>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</si>
  <si>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</si>
  <si>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</si>
  <si>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</si>
  <si>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</si>
  <si>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</si>
  <si>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</si>
  <si>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</si>
  <si>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</si>
  <si>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</si>
  <si>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</si>
  <si>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</si>
  <si>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</si>
  <si>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</si>
  <si>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</si>
  <si>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</si>
  <si>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</si>
  <si>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</si>
  <si>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</si>
  <si>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</si>
  <si>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</si>
  <si>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</si>
  <si>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</si>
  <si>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</si>
  <si>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</si>
  <si>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</si>
  <si>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</si>
  <si>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</si>
  <si>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</si>
  <si>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</si>
  <si>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</si>
  <si>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</si>
  <si>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</si>
  <si>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</si>
  <si>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</si>
  <si>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</si>
  <si>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</si>
  <si>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</si>
  <si>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</si>
  <si>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</si>
  <si>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</si>
  <si>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</si>
  <si>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</si>
  <si>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</si>
  <si>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</si>
  <si>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</si>
  <si>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</si>
  <si>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</si>
  <si>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</si>
  <si>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</si>
  <si>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</si>
  <si>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</si>
  <si>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</si>
  <si>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</si>
  <si>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</si>
  <si>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</si>
  <si>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</si>
  <si>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</si>
  <si>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</si>
  <si>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</si>
  <si>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</si>
  <si>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</si>
  <si>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</si>
  <si>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</si>
  <si>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</si>
  <si>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</si>
  <si>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</si>
  <si>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</si>
  <si>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</si>
  <si>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</si>
  <si>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</si>
  <si>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</si>
  <si>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</si>
  <si>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</si>
  <si>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</si>
  <si>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</si>
  <si>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</si>
  <si>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</si>
  <si>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</si>
  <si>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</si>
  <si>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</si>
  <si>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</si>
  <si>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</si>
  <si>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</si>
  <si>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</si>
  <si>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</si>
  <si>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</si>
  <si>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</si>
  <si>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</si>
  <si>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</si>
  <si>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</si>
  <si>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</si>
  <si>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</si>
  <si>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</si>
  <si>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</si>
  <si>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</si>
  <si>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</si>
  <si>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</si>
  <si>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</si>
  <si>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</si>
  <si>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</si>
  <si>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</si>
  <si>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</si>
  <si>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</si>
  <si>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</si>
  <si>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</si>
  <si>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</si>
  <si>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</si>
  <si>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</si>
  <si>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</si>
  <si>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</si>
  <si>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</si>
  <si>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</si>
  <si>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</si>
  <si>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</si>
  <si>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</si>
  <si>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</si>
  <si>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</si>
  <si>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</si>
  <si>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</si>
  <si>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</si>
  <si>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</si>
  <si>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</si>
  <si>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</si>
  <si>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</si>
  <si>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</si>
  <si>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</si>
  <si>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</si>
  <si>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</si>
  <si>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</si>
  <si>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</si>
  <si>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</si>
  <si>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</si>
  <si>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</si>
  <si>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</si>
  <si>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</si>
  <si>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</si>
  <si>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</si>
  <si>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</si>
  <si>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</si>
  <si>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</si>
  <si>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</si>
  <si>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</si>
  <si>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</si>
  <si>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</si>
  <si>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</si>
  <si>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</si>
  <si>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</si>
  <si>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</si>
  <si>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</si>
  <si>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</si>
  <si>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</si>
  <si>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</si>
  <si>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</si>
  <si>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</si>
  <si>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</si>
  <si>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</si>
  <si>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</si>
  <si>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</si>
  <si>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</si>
  <si>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</si>
  <si>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</si>
  <si>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</si>
  <si>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</si>
  <si>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</si>
  <si>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</si>
  <si>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</si>
  <si>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</si>
  <si>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</si>
  <si>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</si>
  <si>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</si>
  <si>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</si>
  <si>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</si>
  <si>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</si>
  <si>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</si>
  <si>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</si>
  <si>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</si>
  <si>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</si>
  <si>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</si>
  <si>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</si>
  <si>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</si>
  <si>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</si>
  <si>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</si>
  <si>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</si>
  <si>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</si>
  <si>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</si>
  <si>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</si>
  <si>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</si>
  <si>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</si>
  <si>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</si>
  <si>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</si>
  <si>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</si>
  <si>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</si>
  <si>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</si>
  <si>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</si>
  <si>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</si>
  <si>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</si>
  <si>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</si>
  <si>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</si>
  <si>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</si>
  <si>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</si>
  <si>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</si>
  <si>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</si>
  <si>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</si>
  <si>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</si>
  <si>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</si>
  <si>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</si>
  <si>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</si>
  <si>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</si>
  <si>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</si>
  <si>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</si>
  <si>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</si>
  <si>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</si>
  <si>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</si>
  <si>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</si>
  <si>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</si>
  <si>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</si>
  <si>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</si>
  <si>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</si>
  <si>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</si>
  <si>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</si>
  <si>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</si>
  <si>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</si>
  <si>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</si>
  <si>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</si>
  <si>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</si>
  <si>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</si>
  <si>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</si>
  <si>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</si>
  <si>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</si>
  <si>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</si>
  <si>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</si>
  <si>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</si>
  <si>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</si>
  <si>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</si>
  <si>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</si>
  <si>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</si>
  <si>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</si>
  <si>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</si>
  <si>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</si>
  <si>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</si>
  <si>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</si>
  <si>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</si>
  <si>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</si>
  <si>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</si>
  <si>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</si>
  <si>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</si>
  <si>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</si>
  <si>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</si>
  <si>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</si>
  <si>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</si>
  <si>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</si>
  <si>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</si>
  <si>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</si>
  <si>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</si>
  <si>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</si>
  <si>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</si>
  <si>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</si>
  <si>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</si>
  <si>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</si>
  <si>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</si>
  <si>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</si>
  <si>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</si>
  <si>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</si>
  <si>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</si>
  <si>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</si>
  <si>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</si>
  <si>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</si>
  <si>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</si>
  <si>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</si>
  <si>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</si>
  <si>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</si>
  <si>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</si>
  <si>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</si>
  <si>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</si>
  <si>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</si>
  <si>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</si>
  <si>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</si>
  <si>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</si>
  <si>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</si>
  <si>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</si>
  <si>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</si>
  <si>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</si>
  <si>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</si>
  <si>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</si>
  <si>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</si>
  <si>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</si>
  <si>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</si>
  <si>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</si>
  <si>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</si>
  <si>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</si>
  <si>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</si>
  <si>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</si>
  <si>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</si>
  <si>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</si>
  <si>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</si>
  <si>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</si>
  <si>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</si>
  <si>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</si>
  <si>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</si>
  <si>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</si>
  <si>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</si>
  <si>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</si>
  <si>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</si>
  <si>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</si>
  <si>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</si>
  <si>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</si>
  <si>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</si>
  <si>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</si>
  <si>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</si>
  <si>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</si>
  <si>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</si>
  <si>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</si>
  <si>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</si>
  <si>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</si>
  <si>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</si>
  <si>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</si>
  <si>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</si>
  <si>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</si>
  <si>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</si>
  <si>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</si>
  <si>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</si>
  <si>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</si>
  <si>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</si>
  <si>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</si>
  <si>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</si>
  <si>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</si>
  <si>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</si>
  <si>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</si>
  <si>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</si>
  <si>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</si>
  <si>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</si>
  <si>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</si>
  <si>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</si>
  <si>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</si>
  <si>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</si>
  <si>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</si>
  <si>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</si>
  <si>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</si>
  <si>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</si>
  <si>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</si>
  <si>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</si>
  <si>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</si>
  <si>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</si>
  <si>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</si>
  <si>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</si>
  <si>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</si>
  <si>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</si>
  <si>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</si>
  <si>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</si>
  <si>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</si>
  <si>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</si>
  <si>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</si>
  <si>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</si>
  <si>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</si>
  <si>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</si>
  <si>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</si>
  <si>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</si>
  <si>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</si>
  <si>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</si>
  <si>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</si>
  <si>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</si>
  <si>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</si>
  <si>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</si>
  <si>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</si>
  <si>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</si>
  <si>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</si>
  <si>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</si>
  <si>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</si>
  <si>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</si>
  <si>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</si>
  <si>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</si>
  <si>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</si>
  <si>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</si>
  <si>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</si>
  <si>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</si>
  <si>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</si>
  <si>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</si>
  <si>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</si>
  <si>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</si>
  <si>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</si>
  <si>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</si>
  <si>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</si>
  <si>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</si>
  <si>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</si>
  <si>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</si>
  <si>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</si>
  <si>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</si>
  <si>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</si>
  <si>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</si>
  <si>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</si>
  <si>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</si>
  <si>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</si>
  <si>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</si>
  <si>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</si>
  <si>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</si>
  <si>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</si>
  <si>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</si>
  <si>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</si>
  <si>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</si>
  <si>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</si>
  <si>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</si>
  <si>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</si>
  <si>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</si>
  <si>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</si>
  <si>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</si>
  <si>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</si>
  <si>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</si>
  <si>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</si>
  <si>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</si>
  <si>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</si>
  <si>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</si>
  <si>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</si>
  <si>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</si>
  <si>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</si>
  <si>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</si>
  <si>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</si>
  <si>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</si>
  <si>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</si>
  <si>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</si>
  <si>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</si>
  <si>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</si>
  <si>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</si>
  <si>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</si>
  <si>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</si>
  <si>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</si>
  <si>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</si>
  <si>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</si>
  <si>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</si>
  <si>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</si>
  <si>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</si>
  <si>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</si>
  <si>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</si>
  <si>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</si>
  <si>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</si>
  <si>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</si>
  <si>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</si>
  <si>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</si>
  <si>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</si>
  <si>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</si>
  <si>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</si>
  <si>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</si>
  <si>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</si>
  <si>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</si>
  <si>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</si>
  <si>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</si>
  <si>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</si>
  <si>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</si>
  <si>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</si>
  <si>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</si>
  <si>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</si>
  <si>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</si>
  <si>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</si>
  <si>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</si>
  <si>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</si>
  <si>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</si>
  <si>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</si>
  <si>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</si>
  <si>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</si>
  <si>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</si>
  <si>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</si>
  <si>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</si>
  <si>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</si>
  <si>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</si>
  <si>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</si>
  <si>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</si>
  <si>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</si>
  <si>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</si>
  <si>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</si>
  <si>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</si>
  <si>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</si>
  <si>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</si>
  <si>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</si>
  <si>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</si>
  <si>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</si>
  <si>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</si>
  <si>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</si>
  <si>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</si>
  <si>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</si>
  <si>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</si>
  <si>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</si>
  <si>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</si>
  <si>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</si>
  <si>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</si>
  <si>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</si>
  <si>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</si>
  <si>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</si>
  <si>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</si>
  <si>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</si>
  <si>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</si>
  <si>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</si>
  <si>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</si>
  <si>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</si>
  <si>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</si>
  <si>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</si>
  <si>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</si>
  <si>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</si>
  <si>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</si>
  <si>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</si>
  <si>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</si>
  <si>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</si>
  <si>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</si>
  <si>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</si>
  <si>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</si>
  <si>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</si>
  <si>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</si>
  <si>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</si>
  <si>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</si>
  <si>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</si>
  <si>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</si>
  <si>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</si>
  <si>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</si>
  <si>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</si>
  <si>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</si>
  <si>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</si>
  <si>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</si>
  <si>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</si>
  <si>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</si>
  <si>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</si>
  <si>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</si>
  <si>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</si>
  <si>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</si>
  <si>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</si>
  <si>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</si>
  <si>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</si>
  <si>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</si>
  <si>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</si>
  <si>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</si>
  <si>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</si>
  <si>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</si>
  <si>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</si>
  <si>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</si>
  <si>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</si>
  <si>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</si>
  <si>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</si>
  <si>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</si>
  <si>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</si>
  <si>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</si>
  <si>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</si>
  <si>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</si>
  <si>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</si>
  <si>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</si>
  <si>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</si>
  <si>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</si>
  <si>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</si>
  <si>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</si>
  <si>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</si>
  <si>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</si>
  <si>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</si>
  <si>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</si>
  <si>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</si>
  <si>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</si>
  <si>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</si>
  <si>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</si>
  <si>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</si>
  <si>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</si>
  <si>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</si>
  <si>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</si>
  <si>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</si>
  <si>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</si>
  <si>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</si>
  <si>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</si>
  <si>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</si>
  <si>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</si>
  <si>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</si>
  <si>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</si>
  <si>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</si>
  <si>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</si>
  <si>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</si>
  <si>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</si>
  <si>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</si>
  <si>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</si>
  <si>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</si>
  <si>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</si>
  <si>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</si>
  <si>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</si>
  <si>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</si>
  <si>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</si>
  <si>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</si>
  <si>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</si>
  <si>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</si>
  <si>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</si>
  <si>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</si>
  <si>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</si>
  <si>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</si>
  <si>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</si>
  <si>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</si>
  <si>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</si>
  <si>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</si>
  <si>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</si>
  <si>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</si>
  <si>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</si>
  <si>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</si>
  <si>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</si>
  <si>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</si>
  <si>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</si>
  <si>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</si>
  <si>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</si>
  <si>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</si>
  <si>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</si>
  <si>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</si>
  <si>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</si>
  <si>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</si>
  <si>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</si>
  <si>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</si>
  <si>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</si>
  <si>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</si>
  <si>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</si>
  <si>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</si>
  <si>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</si>
  <si>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</si>
  <si>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</si>
  <si>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</si>
  <si>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</si>
  <si>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</si>
  <si>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</si>
  <si>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</si>
  <si>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</si>
  <si>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</si>
  <si>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</si>
  <si>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</si>
  <si>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</si>
  <si>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</si>
  <si>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</si>
  <si>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</si>
  <si>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</si>
  <si>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</si>
  <si>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</si>
  <si>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</si>
  <si>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</si>
  <si>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</si>
  <si>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</si>
  <si>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</si>
  <si>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</si>
  <si>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</si>
  <si>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</si>
  <si>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</si>
  <si>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</si>
  <si>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</si>
  <si>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</si>
  <si>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</si>
  <si>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</si>
  <si>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</si>
  <si>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</si>
  <si>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</si>
  <si>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</si>
  <si>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</si>
  <si>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</si>
  <si>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</si>
  <si>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</si>
  <si>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</si>
  <si>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</si>
  <si>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</si>
  <si>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</si>
  <si>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</si>
  <si>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</si>
  <si>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</si>
  <si>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</si>
  <si>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</si>
  <si>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</si>
  <si>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</si>
  <si>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</si>
  <si>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</si>
  <si>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</si>
  <si>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</si>
  <si>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</si>
  <si>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</si>
  <si>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</si>
  <si>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</si>
  <si>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</si>
  <si>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</si>
  <si>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</si>
  <si>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</si>
  <si>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</si>
  <si>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</si>
  <si>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</si>
  <si>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</si>
  <si>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</si>
  <si>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</si>
  <si>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</si>
  <si>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</si>
  <si>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</si>
  <si>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</si>
  <si>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</si>
  <si>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</si>
  <si>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</si>
  <si>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</si>
  <si>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</si>
  <si>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</si>
  <si>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</si>
  <si>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</si>
  <si>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</si>
  <si>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</si>
  <si>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</si>
  <si>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</si>
  <si>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</si>
  <si>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</si>
  <si>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</si>
  <si>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</si>
  <si>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</si>
  <si>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</si>
  <si>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</si>
  <si>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</si>
  <si>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</si>
  <si>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</si>
  <si>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</si>
  <si>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</si>
  <si>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</si>
  <si>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</si>
  <si>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</si>
  <si>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</si>
  <si>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</si>
  <si>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</si>
  <si>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</si>
  <si>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</si>
  <si>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</si>
  <si>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</si>
  <si>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</si>
  <si>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</si>
  <si>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</si>
  <si>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</si>
  <si>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</si>
  <si>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</si>
  <si>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</si>
  <si>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</si>
  <si>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</si>
  <si>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</si>
  <si>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</si>
  <si>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</si>
  <si>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</si>
  <si>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</si>
  <si>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</si>
  <si>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</si>
  <si>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</si>
  <si>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</si>
  <si>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</si>
  <si>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</si>
  <si>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</si>
  <si>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</si>
  <si>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</si>
  <si>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</si>
  <si>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</si>
  <si>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</si>
  <si>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</si>
  <si>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</si>
  <si>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</si>
  <si>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</si>
  <si>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</si>
  <si>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</si>
  <si>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</si>
  <si>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</si>
  <si>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</si>
  <si>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</si>
  <si>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</si>
  <si>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</si>
  <si>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</si>
  <si>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</si>
  <si>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</si>
  <si>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</si>
  <si>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</si>
  <si>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</si>
  <si>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</si>
  <si>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</si>
  <si>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</si>
  <si>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</si>
  <si>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</si>
  <si>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</si>
  <si>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</si>
  <si>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</si>
  <si>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</si>
  <si>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</si>
  <si>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</si>
  <si>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</si>
  <si>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</si>
  <si>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</si>
  <si>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</si>
  <si>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</si>
  <si>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</si>
  <si>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</si>
  <si>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</si>
  <si>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</si>
  <si>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</si>
  <si>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</si>
  <si>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</si>
  <si>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</si>
  <si>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</si>
  <si>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</si>
  <si>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</si>
  <si>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</si>
  <si>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</si>
  <si>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</si>
  <si>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</si>
  <si>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</si>
  <si>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</si>
  <si>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</si>
  <si>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</si>
  <si>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</si>
  <si>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</si>
  <si>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</si>
  <si>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</si>
  <si>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</si>
  <si>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</si>
  <si>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</si>
  <si>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</si>
  <si>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</si>
  <si>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</si>
  <si>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</si>
  <si>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</si>
  <si>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</si>
  <si>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</si>
  <si>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</si>
  <si>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</si>
  <si>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</si>
  <si>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</si>
  <si>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</si>
  <si>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</si>
  <si>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</si>
  <si>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</si>
  <si>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</si>
  <si>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</si>
  <si>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</si>
  <si>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</si>
  <si>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</si>
  <si>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</si>
  <si>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</si>
  <si>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</si>
  <si>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</si>
  <si>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</si>
  <si>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</si>
  <si>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</si>
  <si>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</si>
  <si>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</si>
  <si>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</si>
  <si>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</si>
  <si>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</si>
  <si>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</si>
  <si>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</si>
  <si>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</si>
  <si>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</si>
  <si>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</si>
  <si>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</si>
  <si>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</si>
  <si>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</si>
  <si>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</si>
  <si>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</si>
  <si>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</si>
  <si>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</si>
  <si>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</si>
  <si>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</si>
  <si>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</si>
  <si>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</si>
  <si>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</si>
  <si>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</si>
  <si>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</si>
  <si>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</si>
  <si>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</si>
  <si>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</si>
  <si>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</si>
  <si>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</si>
  <si>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</si>
  <si>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</si>
  <si>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</si>
  <si>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</si>
  <si>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</si>
  <si>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</si>
  <si>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</si>
  <si>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</si>
  <si>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</si>
  <si>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</si>
  <si>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</si>
  <si>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</si>
  <si>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</si>
  <si>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</si>
  <si>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</si>
  <si>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</si>
  <si>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</si>
  <si>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</si>
  <si>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</si>
  <si>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</si>
  <si>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</si>
  <si>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</si>
  <si>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</si>
  <si>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</si>
  <si>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</si>
  <si>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</si>
  <si>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</si>
  <si>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</si>
  <si>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</si>
  <si>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</si>
  <si>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</si>
  <si>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</si>
  <si>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</si>
  <si>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</si>
  <si>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</si>
  <si>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</si>
  <si>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</si>
  <si>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</si>
  <si>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</si>
  <si>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</si>
  <si>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</si>
  <si>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</si>
  <si>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</si>
  <si>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</si>
  <si>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</si>
  <si>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</si>
  <si>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</si>
  <si>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</si>
  <si>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</si>
  <si>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</si>
  <si>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</si>
  <si>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</si>
  <si>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</si>
  <si>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</si>
  <si>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</si>
  <si>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</si>
  <si>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</si>
  <si>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</si>
  <si>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</si>
  <si>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</si>
  <si>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</si>
  <si>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</si>
  <si>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</si>
  <si>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</si>
  <si>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</si>
  <si>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</si>
  <si>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</si>
  <si>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</si>
  <si>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</si>
  <si>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</si>
  <si>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</si>
  <si>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</si>
  <si>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</si>
  <si>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</si>
  <si>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</si>
  <si>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</si>
  <si>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</si>
  <si>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</si>
  <si>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</si>
  <si>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</si>
  <si>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</si>
  <si>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</si>
  <si>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</si>
  <si>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</si>
  <si>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</si>
  <si>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</si>
  <si>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</si>
  <si>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</si>
  <si>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</si>
  <si>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</si>
  <si>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</si>
  <si>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</si>
  <si>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</si>
  <si>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</si>
  <si>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</si>
  <si>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</si>
  <si>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</si>
  <si>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</si>
  <si>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</si>
  <si>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</si>
  <si>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</si>
  <si>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</si>
  <si>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</si>
  <si>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</si>
  <si>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</si>
  <si>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</si>
  <si>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</si>
  <si>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</si>
  <si>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</si>
  <si>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</si>
  <si>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</si>
  <si>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</si>
  <si>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</si>
  <si>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</si>
  <si>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</si>
  <si>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</si>
  <si>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</si>
  <si>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</si>
  <si>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</si>
  <si>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</si>
  <si>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</si>
  <si>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</si>
  <si>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</si>
  <si>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</si>
  <si>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</si>
  <si>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</si>
  <si>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</si>
  <si>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</si>
  <si>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</si>
  <si>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</si>
  <si>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</si>
  <si>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</si>
  <si>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</si>
  <si>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</si>
  <si>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</si>
  <si>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</si>
  <si>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</si>
  <si>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</si>
  <si>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</si>
  <si>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</si>
  <si>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</si>
  <si>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</si>
  <si>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</si>
  <si>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</si>
  <si>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</si>
  <si>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</si>
  <si>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</si>
  <si>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</si>
  <si>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</si>
  <si>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</si>
  <si>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</si>
  <si>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</si>
  <si>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</si>
  <si>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</si>
  <si>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</si>
  <si>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</si>
  <si>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</si>
  <si>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</si>
  <si>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</si>
  <si>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</si>
  <si>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</si>
  <si>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</si>
  <si>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</si>
  <si>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</si>
  <si>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</si>
  <si>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</si>
  <si>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</si>
  <si>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</si>
  <si>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</si>
  <si>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</si>
  <si>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</si>
  <si>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</si>
  <si>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</si>
  <si>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</si>
  <si>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</si>
  <si>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</si>
  <si>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</si>
  <si>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</si>
  <si>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</si>
  <si>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</si>
  <si>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</si>
  <si>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</si>
  <si>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</si>
  <si>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</si>
  <si>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</si>
  <si>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</si>
  <si>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</si>
  <si>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</si>
  <si>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</si>
  <si>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</si>
  <si>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</si>
  <si>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</si>
  <si>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</si>
  <si>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</si>
  <si>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</si>
  <si>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</si>
  <si>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</si>
  <si>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</si>
  <si>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</si>
  <si>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</si>
  <si>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</si>
  <si>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</si>
  <si>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</si>
  <si>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</si>
  <si>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</si>
  <si>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</si>
  <si>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</si>
  <si>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</si>
  <si>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</si>
  <si>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</si>
  <si>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</si>
  <si>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</si>
  <si>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</si>
  <si>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</si>
  <si>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</si>
  <si>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</si>
  <si>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</si>
  <si>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</si>
  <si>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</si>
  <si>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</si>
  <si>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</si>
  <si>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</si>
  <si>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</si>
  <si>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</si>
  <si>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</si>
  <si>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</si>
  <si>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</si>
  <si>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</si>
  <si>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</si>
  <si>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</si>
  <si>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</si>
  <si>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</si>
  <si>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</si>
  <si>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</si>
  <si>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</si>
  <si>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</si>
  <si>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</si>
  <si>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</si>
  <si>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</si>
  <si>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</si>
  <si>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</si>
  <si>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</si>
  <si>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</si>
  <si>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</si>
  <si>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</si>
  <si>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</si>
  <si>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</si>
  <si>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</si>
  <si>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</si>
  <si>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</si>
  <si>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</si>
  <si>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</si>
  <si>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</si>
  <si>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</si>
  <si>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</si>
  <si>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</si>
  <si>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</si>
  <si>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</si>
  <si>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</si>
  <si>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</si>
  <si>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</si>
  <si>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</si>
  <si>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</si>
  <si>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</si>
  <si>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</si>
  <si>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</si>
  <si>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</si>
  <si>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</si>
  <si>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</si>
  <si>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</si>
  <si>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</si>
  <si>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</si>
  <si>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</si>
  <si>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</si>
  <si>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</si>
  <si>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</si>
  <si>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</si>
  <si>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</si>
  <si>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</si>
  <si>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</si>
  <si>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</si>
  <si>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</si>
  <si>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</si>
  <si>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</si>
  <si>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</si>
  <si>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</si>
  <si>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</si>
  <si>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</si>
  <si>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</si>
  <si>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</si>
  <si>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</si>
  <si>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</si>
  <si>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</si>
  <si>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</si>
  <si>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</si>
  <si>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</si>
  <si>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</si>
  <si>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</si>
  <si>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</si>
  <si>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</si>
  <si>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</si>
  <si>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</si>
  <si>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</si>
  <si>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</si>
  <si>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</si>
  <si>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</si>
  <si>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</si>
  <si>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</si>
  <si>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</si>
  <si>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</si>
  <si>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</si>
  <si>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</si>
  <si>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</si>
  <si>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</si>
  <si>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</si>
  <si>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</si>
  <si>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</si>
  <si>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</si>
  <si>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</si>
  <si>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</si>
  <si>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</si>
  <si>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</si>
  <si>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</si>
  <si>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</si>
  <si>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</si>
  <si>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</si>
  <si>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</si>
  <si>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</si>
  <si>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</si>
  <si>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</si>
  <si>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</si>
  <si>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</si>
  <si>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</si>
  <si>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</si>
  <si>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</si>
  <si>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</si>
  <si>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</si>
  <si>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</si>
  <si>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</si>
  <si>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</si>
  <si>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</si>
  <si>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</si>
  <si>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</si>
  <si>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</si>
  <si>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</si>
  <si>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</si>
  <si>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</si>
  <si>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</si>
  <si>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</si>
  <si>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</si>
  <si>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</si>
  <si>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</si>
  <si>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</si>
  <si>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</si>
  <si>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</si>
  <si>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</si>
  <si>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</si>
  <si>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</si>
  <si>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</si>
  <si>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</si>
  <si>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</si>
  <si>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</si>
  <si>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</si>
  <si>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</si>
  <si>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</si>
  <si>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</si>
  <si>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</si>
  <si>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</si>
  <si>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</si>
  <si>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</si>
  <si>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</si>
  <si>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</si>
  <si>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</si>
  <si>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</si>
  <si>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</si>
  <si>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</si>
  <si>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</si>
  <si>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</si>
  <si>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</si>
  <si>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</si>
  <si>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</si>
  <si>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</si>
  <si>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</si>
  <si>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</si>
  <si>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</si>
  <si>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</si>
  <si>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</si>
  <si>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</si>
  <si>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</si>
  <si>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</si>
  <si>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</si>
  <si>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</si>
  <si>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</si>
  <si>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</si>
  <si>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</si>
  <si>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</si>
  <si>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</si>
  <si>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</si>
  <si>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</si>
  <si>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</si>
  <si>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</si>
  <si>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</si>
  <si>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</si>
  <si>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</si>
  <si>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</si>
  <si>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</si>
  <si>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</si>
  <si>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</si>
  <si>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</si>
  <si>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</si>
  <si>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</si>
  <si>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</si>
  <si>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</si>
  <si>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</si>
  <si>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</si>
  <si>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</si>
  <si>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</si>
  <si>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</si>
  <si>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</si>
  <si>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</si>
  <si>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</si>
  <si>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</si>
  <si>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</si>
  <si>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</si>
  <si>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</si>
  <si>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</si>
  <si>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</si>
  <si>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</si>
  <si>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</si>
  <si>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</si>
  <si>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</si>
  <si>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</si>
  <si>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</si>
  <si>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</si>
  <si>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</si>
  <si>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</si>
  <si>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</si>
  <si>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</si>
  <si>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</si>
  <si>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</si>
  <si>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</si>
  <si>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</si>
  <si>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</si>
  <si>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</si>
  <si>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</si>
  <si>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</si>
  <si>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</si>
  <si>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</si>
  <si>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</si>
  <si>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</si>
  <si>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</si>
  <si>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</si>
  <si>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</si>
  <si>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</si>
  <si>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</si>
  <si>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</si>
  <si>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</si>
  <si>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</si>
  <si>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</si>
  <si>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</si>
  <si>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</si>
  <si>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</si>
  <si>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</si>
  <si>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</si>
  <si>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</si>
  <si>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</si>
  <si>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</si>
  <si>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</si>
  <si>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</si>
  <si>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</si>
  <si>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</si>
  <si>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</si>
  <si>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</si>
  <si>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</si>
  <si>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</si>
  <si>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</si>
  <si>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</si>
  <si>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</si>
  <si>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</si>
  <si>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</si>
  <si>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</si>
  <si>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</si>
  <si>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</si>
  <si>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</si>
  <si>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</si>
  <si>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</si>
  <si>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</si>
  <si>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</si>
  <si>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</si>
  <si>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</si>
  <si>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</si>
  <si>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</si>
  <si>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</si>
  <si>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</si>
  <si>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</si>
  <si>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</si>
  <si>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</si>
  <si>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</si>
  <si>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</si>
  <si>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</si>
  <si>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</si>
  <si>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</si>
  <si>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</si>
  <si>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</si>
  <si>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</si>
  <si>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</si>
  <si>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</si>
  <si>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</si>
  <si>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</si>
  <si>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</si>
  <si>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</si>
  <si>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</si>
  <si>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</si>
  <si>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</si>
  <si>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</si>
  <si>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</si>
  <si>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</si>
  <si>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</si>
  <si>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</si>
  <si>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</si>
  <si>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</si>
  <si>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</si>
  <si>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</si>
  <si>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</si>
  <si>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</si>
  <si>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</si>
  <si>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</si>
  <si>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</si>
  <si>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</si>
  <si>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</si>
  <si>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</si>
  <si>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</si>
  <si>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</si>
  <si>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</si>
  <si>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</si>
  <si>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</si>
  <si>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</si>
  <si>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</si>
  <si>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</si>
  <si>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</si>
  <si>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</si>
  <si>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</si>
  <si>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</si>
  <si>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</si>
  <si>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</si>
  <si>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</si>
  <si>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</si>
  <si>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</si>
  <si>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</si>
  <si>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</si>
  <si>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</si>
  <si>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</si>
  <si>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</si>
  <si>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</si>
  <si>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</si>
  <si>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</si>
  <si>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</si>
  <si>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</si>
  <si>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</si>
  <si>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</si>
  <si>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</si>
  <si>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</si>
  <si>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</si>
  <si>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</si>
  <si>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</si>
  <si>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</si>
  <si>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</si>
  <si>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</si>
  <si>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</si>
  <si>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</si>
  <si>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</si>
  <si>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</si>
  <si>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</si>
  <si>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</si>
  <si>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</si>
  <si>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</si>
  <si>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</si>
  <si>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</si>
  <si>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</si>
  <si>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</si>
  <si>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</si>
  <si>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</si>
  <si>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</si>
  <si>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</si>
  <si>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</si>
  <si>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</si>
  <si>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</si>
  <si>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</si>
  <si>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</si>
  <si>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</si>
  <si>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</si>
  <si>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</si>
  <si>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</si>
  <si>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</si>
  <si>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</si>
  <si>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</si>
  <si>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</si>
  <si>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</si>
  <si>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</si>
  <si>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</si>
  <si>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</si>
  <si>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</si>
  <si>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</si>
  <si>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</si>
  <si>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</si>
  <si>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</si>
  <si>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</si>
  <si>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</si>
  <si>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</si>
  <si>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</si>
  <si>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</si>
  <si>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</si>
  <si>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</si>
  <si>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</si>
  <si>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</si>
  <si>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</si>
  <si>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</si>
  <si>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</si>
  <si>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</si>
  <si>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</si>
  <si>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</si>
  <si>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</si>
  <si>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</si>
  <si>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</si>
  <si>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</si>
  <si>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</si>
  <si>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</si>
  <si>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</si>
  <si>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</si>
  <si>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</si>
  <si>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</si>
  <si>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</si>
  <si>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</si>
  <si>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</si>
  <si>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</si>
  <si>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</si>
  <si>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</si>
  <si>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</si>
  <si>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</si>
  <si>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</si>
  <si>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</si>
  <si>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</si>
  <si>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</si>
  <si>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</si>
  <si>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</si>
  <si>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</si>
  <si>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</si>
  <si>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</si>
  <si>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</si>
  <si>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</si>
  <si>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</si>
  <si>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</si>
  <si>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</si>
  <si>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</si>
  <si>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</si>
  <si>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</si>
  <si>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</si>
  <si>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</si>
  <si>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</si>
  <si>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</si>
  <si>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</si>
  <si>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</si>
  <si>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</si>
  <si>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</si>
  <si>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</si>
  <si>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</si>
  <si>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</si>
  <si>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</si>
  <si>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</si>
  <si>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</si>
  <si>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</si>
  <si>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</si>
  <si>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</si>
  <si>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</si>
  <si>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</si>
  <si>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</si>
  <si>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</si>
  <si>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</si>
  <si>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</si>
  <si>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</si>
  <si>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</si>
  <si>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</si>
  <si>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</si>
  <si>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</si>
  <si>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</si>
  <si>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</si>
  <si>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</si>
  <si>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</si>
  <si>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</si>
  <si>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</si>
  <si>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</si>
  <si>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</si>
  <si>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</si>
  <si>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</si>
  <si>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</si>
  <si>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</si>
  <si>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</si>
  <si>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</si>
  <si>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</si>
  <si>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</si>
  <si>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</si>
  <si>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</si>
  <si>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</si>
  <si>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</si>
  <si>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</si>
  <si>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</si>
  <si>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</si>
  <si>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</si>
  <si>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</si>
  <si>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</si>
  <si>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</si>
  <si>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</si>
  <si>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</si>
  <si>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</si>
  <si>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</si>
  <si>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</si>
  <si>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</si>
  <si>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</si>
  <si>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</si>
  <si>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</si>
  <si>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</si>
  <si>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</si>
  <si>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</si>
  <si>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</si>
  <si>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</si>
  <si>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</si>
  <si>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</si>
  <si>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</si>
  <si>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</si>
  <si>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</si>
  <si>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</si>
  <si>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</si>
  <si>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</si>
  <si>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</si>
  <si>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</si>
  <si>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</si>
  <si>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</si>
  <si>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</si>
  <si>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</si>
  <si>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</si>
  <si>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</si>
  <si>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</si>
  <si>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</si>
  <si>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</si>
  <si>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</si>
  <si>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</si>
  <si>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</si>
  <si>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</si>
  <si>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</si>
  <si>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</si>
  <si>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</si>
  <si>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</si>
  <si>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</si>
  <si>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</si>
  <si>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</si>
  <si>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</si>
  <si>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</si>
  <si>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</si>
  <si>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</si>
  <si>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</si>
  <si>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</si>
  <si>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</si>
  <si>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</si>
  <si>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</si>
  <si>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</si>
  <si>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</si>
  <si>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</si>
  <si>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</si>
  <si>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</si>
  <si>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</si>
  <si>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</si>
  <si>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</si>
  <si>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</si>
  <si>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</si>
  <si>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</si>
  <si>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</si>
  <si>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</si>
  <si>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</si>
  <si>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</si>
  <si>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</si>
  <si>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</si>
  <si>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</si>
  <si>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</si>
  <si>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</si>
  <si>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</si>
  <si>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</si>
  <si>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</si>
  <si>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</si>
  <si>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</si>
  <si>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</si>
  <si>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</si>
  <si>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</si>
  <si>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</si>
  <si>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</si>
  <si>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</si>
  <si>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</si>
  <si>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</si>
  <si>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</si>
  <si>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</si>
  <si>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</si>
  <si>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</si>
  <si>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</si>
  <si>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</si>
  <si>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</si>
  <si>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</si>
  <si>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</si>
  <si>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</si>
  <si>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</si>
  <si>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</si>
  <si>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</si>
  <si>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</si>
  <si>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</si>
  <si>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</si>
  <si>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</si>
  <si>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</si>
  <si>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</si>
  <si>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</si>
  <si>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</si>
  <si>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</si>
  <si>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</si>
  <si>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</si>
  <si>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</si>
  <si>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</si>
  <si>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</si>
  <si>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</si>
  <si>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</si>
  <si>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</si>
  <si>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</si>
  <si>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</si>
  <si>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</si>
  <si>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</si>
  <si>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</si>
  <si>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</si>
  <si>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</si>
  <si>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</si>
  <si>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</si>
  <si>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</si>
  <si>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</si>
  <si>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</si>
  <si>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</si>
  <si>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</si>
  <si>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</si>
  <si>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</si>
  <si>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</si>
  <si>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</si>
  <si>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</si>
  <si>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</si>
  <si>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</si>
  <si>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</si>
  <si>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</si>
  <si>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</si>
  <si>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</si>
  <si>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</si>
  <si>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</si>
  <si>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</si>
  <si>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</si>
  <si>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</si>
  <si>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</si>
  <si>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</si>
  <si>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</si>
  <si>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</si>
  <si>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</si>
  <si>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</si>
  <si>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</si>
  <si>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</si>
  <si>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</si>
  <si>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</si>
  <si>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</si>
  <si>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</si>
  <si>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</si>
  <si>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</si>
  <si>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</si>
  <si>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</si>
  <si>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</si>
  <si>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</si>
  <si>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</si>
  <si>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</si>
  <si>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</si>
  <si>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</si>
  <si>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</si>
  <si>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</si>
  <si>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</si>
  <si>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</si>
  <si>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</si>
  <si>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</si>
  <si>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</si>
  <si>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</si>
  <si>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</si>
  <si>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</si>
  <si>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</si>
  <si>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</si>
  <si>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</si>
  <si>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</si>
  <si>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</si>
  <si>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</si>
  <si>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</si>
  <si>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</si>
  <si>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</si>
  <si>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</si>
  <si>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</si>
  <si>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</si>
  <si>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</si>
  <si>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</si>
  <si>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</si>
  <si>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</si>
  <si>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</si>
  <si>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</si>
  <si>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</si>
  <si>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</si>
  <si>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</si>
  <si>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</si>
  <si>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</si>
  <si>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</si>
  <si>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</si>
  <si>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</si>
  <si>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</si>
  <si>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</si>
  <si>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</si>
  <si>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</si>
  <si>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</si>
  <si>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</si>
  <si>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</si>
  <si>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</si>
  <si>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</si>
  <si>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</si>
  <si>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</si>
  <si>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</si>
  <si>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</si>
  <si>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</si>
  <si>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</si>
  <si>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</si>
  <si>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</si>
  <si>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</si>
  <si>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</si>
  <si>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</si>
  <si>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</si>
  <si>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</si>
  <si>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</si>
  <si>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</si>
  <si>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</si>
  <si>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</si>
  <si>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</si>
  <si>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</si>
  <si>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</si>
  <si>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</si>
  <si>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</si>
  <si>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</si>
  <si>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</si>
  <si>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</si>
  <si>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</si>
  <si>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</si>
  <si>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</si>
  <si>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</si>
  <si>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</si>
  <si>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</si>
  <si>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</si>
  <si>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</si>
  <si>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</si>
  <si>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</si>
  <si>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</si>
  <si>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</si>
  <si>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</si>
  <si>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</si>
  <si>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</si>
  <si>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</si>
  <si>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</si>
  <si>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</si>
  <si>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</si>
  <si>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</si>
  <si>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</si>
  <si>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</si>
  <si>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</si>
  <si>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</si>
  <si>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</si>
  <si>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</si>
  <si>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</si>
  <si>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</si>
  <si>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</si>
  <si>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</si>
  <si>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</si>
  <si>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</si>
  <si>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</si>
  <si>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</si>
  <si>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</si>
  <si>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</si>
  <si>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</si>
  <si>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</si>
  <si>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</si>
  <si>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</si>
  <si>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</si>
  <si>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</si>
  <si>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</si>
  <si>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</si>
  <si>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</si>
  <si>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</si>
  <si>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</si>
  <si>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</si>
  <si>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</si>
  <si>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</si>
  <si>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</si>
  <si>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</si>
  <si>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</si>
  <si>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</si>
  <si>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</si>
  <si>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</si>
  <si>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</si>
  <si>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</si>
  <si>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</si>
  <si>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</si>
  <si>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</si>
  <si>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</si>
  <si>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</si>
  <si>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</si>
  <si>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</si>
  <si>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</si>
  <si>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</si>
  <si>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</si>
  <si>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</si>
  <si>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</si>
  <si>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</si>
  <si>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</si>
  <si>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</si>
  <si>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</si>
  <si>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</si>
  <si>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</si>
  <si>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</si>
  <si>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</si>
  <si>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</si>
  <si>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</si>
  <si>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</si>
  <si>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</si>
  <si>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</si>
  <si>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</si>
  <si>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</si>
  <si>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</si>
  <si>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</si>
  <si>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</si>
  <si>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</si>
  <si>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</si>
  <si>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</si>
  <si>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</si>
  <si>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</si>
  <si>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</si>
  <si>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</si>
  <si>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</si>
  <si>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</si>
  <si>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</si>
  <si>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</si>
  <si>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</si>
  <si>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</si>
  <si>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</si>
  <si>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</si>
  <si>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</si>
  <si>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</si>
  <si>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</si>
  <si>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</si>
  <si>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</si>
  <si>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</si>
  <si>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</si>
  <si>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</si>
  <si>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</si>
  <si>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</si>
  <si>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</si>
  <si>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</si>
  <si>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</si>
  <si>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</si>
  <si>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</si>
  <si>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</si>
  <si>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</si>
  <si>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</si>
  <si>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</si>
  <si>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</si>
  <si>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</si>
  <si>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</si>
  <si>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</si>
  <si>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</si>
  <si>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</si>
  <si>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</si>
  <si>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</si>
  <si>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</si>
  <si>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</si>
  <si>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</si>
  <si>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</si>
  <si>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</si>
  <si>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</si>
  <si>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</si>
  <si>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</si>
  <si>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</si>
  <si>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</si>
  <si>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</si>
  <si>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</si>
  <si>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</si>
  <si>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</si>
  <si>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</si>
  <si>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</si>
  <si>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</si>
  <si>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</si>
  <si>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</si>
  <si>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</si>
  <si>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</si>
  <si>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</si>
  <si>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</si>
  <si>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</si>
  <si>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</si>
  <si>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</si>
  <si>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</si>
  <si>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</si>
  <si>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</si>
  <si>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</si>
  <si>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</si>
  <si>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</si>
  <si>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</si>
  <si>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</si>
  <si>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</si>
  <si>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</si>
  <si>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</si>
  <si>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</si>
  <si>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</si>
  <si>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</si>
  <si>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</si>
  <si>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</si>
  <si>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</si>
  <si>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</si>
  <si>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</si>
  <si>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</si>
  <si>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</si>
  <si>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</si>
  <si>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</si>
  <si>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</si>
  <si>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</si>
  <si>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</si>
  <si>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</si>
  <si>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</si>
  <si>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</si>
  <si>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</si>
  <si>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</si>
  <si>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</si>
  <si>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</si>
  <si>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</si>
  <si>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</si>
  <si>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</si>
  <si>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</si>
  <si>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</si>
  <si>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</si>
  <si>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</si>
  <si>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</si>
  <si>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</si>
  <si>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</si>
  <si>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</si>
  <si>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</si>
  <si>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</si>
  <si>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</si>
  <si>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</si>
  <si>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</si>
  <si>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</si>
  <si>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</si>
  <si>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</si>
  <si>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</si>
  <si>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</si>
  <si>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</si>
  <si>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</si>
  <si>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</si>
  <si>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</si>
  <si>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</si>
  <si>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</si>
  <si>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</si>
  <si>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</si>
  <si>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</si>
  <si>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</si>
  <si>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</si>
  <si>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</si>
  <si>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</si>
  <si>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</si>
  <si>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</si>
  <si>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</si>
  <si>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</si>
  <si>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</si>
  <si>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</si>
  <si>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</si>
  <si>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</si>
  <si>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</si>
  <si>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</si>
  <si>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</si>
  <si>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</si>
  <si>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</si>
  <si>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</si>
  <si>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</si>
  <si>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</si>
  <si>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</si>
  <si>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</si>
  <si>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</si>
  <si>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</si>
  <si>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</si>
  <si>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</si>
  <si>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</si>
  <si>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</si>
  <si>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</si>
  <si>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</si>
  <si>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</si>
  <si>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</si>
  <si>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</si>
  <si>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</si>
  <si>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</si>
  <si>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</si>
  <si>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</si>
  <si>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</si>
  <si>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</si>
  <si>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</si>
  <si>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</si>
  <si>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</si>
  <si>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</si>
  <si>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</si>
  <si>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</si>
  <si>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</si>
  <si>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</si>
  <si>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</si>
  <si>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</si>
  <si>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</si>
  <si>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</si>
  <si>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</si>
  <si>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</si>
  <si>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</si>
  <si>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</si>
  <si>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</si>
  <si>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</si>
  <si>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</si>
  <si>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</si>
  <si>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</si>
  <si>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</si>
  <si>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</si>
  <si>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</si>
  <si>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</si>
  <si>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</si>
  <si>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</si>
  <si>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</si>
  <si>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</si>
  <si>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</si>
  <si>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</si>
  <si>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</si>
  <si>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</si>
  <si>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</si>
  <si>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</si>
  <si>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</si>
  <si>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</si>
  <si>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</si>
  <si>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</si>
  <si>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</si>
  <si>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</si>
  <si>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</si>
  <si>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</si>
  <si>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</si>
  <si>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</si>
  <si>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</si>
  <si>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</si>
  <si>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</si>
  <si>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</si>
  <si>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</si>
  <si>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</si>
  <si>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</si>
  <si>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</si>
  <si>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</si>
  <si>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</si>
  <si>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</si>
  <si>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</si>
  <si>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</si>
  <si>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</si>
  <si>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</si>
  <si>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</si>
  <si>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</si>
  <si>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</si>
  <si>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</si>
  <si>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</si>
  <si>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</si>
  <si>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</si>
  <si>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</si>
  <si>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</si>
  <si>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</si>
  <si>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</si>
  <si>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</si>
  <si>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</si>
  <si>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</si>
  <si>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</si>
  <si>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</si>
  <si>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</si>
  <si>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</si>
  <si>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</si>
  <si>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</si>
  <si>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</si>
  <si>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</si>
  <si>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</si>
  <si>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</si>
  <si>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</si>
  <si>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</si>
  <si>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</si>
  <si>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</si>
  <si>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</si>
  <si>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</si>
  <si>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</si>
  <si>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</si>
  <si>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</si>
  <si>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</si>
  <si>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</si>
  <si>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</si>
  <si>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</si>
  <si>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</si>
  <si>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</si>
  <si>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</si>
  <si>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</si>
  <si>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</si>
  <si>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</si>
  <si>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</si>
  <si>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</si>
  <si>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</si>
  <si>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</si>
  <si>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</si>
  <si>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</si>
  <si>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</si>
  <si>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</si>
  <si>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</si>
  <si>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</si>
  <si>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</si>
  <si>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</si>
  <si>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</si>
  <si>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</si>
  <si>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</si>
  <si>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</si>
  <si>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</si>
  <si>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</si>
  <si>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</si>
  <si>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</si>
  <si>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</si>
  <si>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</si>
  <si>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</si>
  <si>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</si>
  <si>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</si>
  <si>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</si>
  <si>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</si>
  <si>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</si>
  <si>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</si>
  <si>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</si>
  <si>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</si>
  <si>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</si>
  <si>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</si>
  <si>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</si>
  <si>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</si>
  <si>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</si>
  <si>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</si>
  <si>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</si>
  <si>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</si>
  <si>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</si>
  <si>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</si>
  <si>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</si>
  <si>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</si>
  <si>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</si>
  <si>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</si>
  <si>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</si>
  <si>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</si>
  <si>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</si>
  <si>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</si>
  <si>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</si>
  <si>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</si>
  <si>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</si>
  <si>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</si>
  <si>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</si>
  <si>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</si>
  <si>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</si>
  <si>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</si>
  <si>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</si>
  <si>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</si>
  <si>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</si>
  <si>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</si>
  <si>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</si>
  <si>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</si>
  <si>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</si>
  <si>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</si>
  <si>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</si>
  <si>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</si>
  <si>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</si>
  <si>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</si>
  <si>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</si>
  <si>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</si>
  <si>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</si>
  <si>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</si>
  <si>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</si>
  <si>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</si>
  <si>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</si>
  <si>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</si>
  <si>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</si>
  <si>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</si>
  <si>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</si>
  <si>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</si>
  <si>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</si>
  <si>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</si>
  <si>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</si>
  <si>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</si>
  <si>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</si>
  <si>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</si>
  <si>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</si>
  <si>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</si>
  <si>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</si>
  <si>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</si>
  <si>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</si>
  <si>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</si>
  <si>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</si>
  <si>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</si>
  <si>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</si>
  <si>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</si>
  <si>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</si>
  <si>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</si>
  <si>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</si>
  <si>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</si>
  <si>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</si>
  <si>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</si>
  <si>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</si>
  <si>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</si>
  <si>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</si>
  <si>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</si>
  <si>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</si>
  <si>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</si>
  <si>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</si>
  <si>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</si>
  <si>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</si>
  <si>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</si>
  <si>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</si>
  <si>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</si>
  <si>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</si>
  <si>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</si>
  <si>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</si>
  <si>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</si>
  <si>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</si>
  <si>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</si>
  <si>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</si>
  <si>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</si>
  <si>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</si>
  <si>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</si>
  <si>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</si>
  <si>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</si>
  <si>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</si>
  <si>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</si>
  <si>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</si>
  <si>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</si>
  <si>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</si>
  <si>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</si>
  <si>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</si>
  <si>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</si>
  <si>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</si>
  <si>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</si>
  <si>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</si>
  <si>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</si>
  <si>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</si>
  <si>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</si>
  <si>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</si>
  <si>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</si>
  <si>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</si>
  <si>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</si>
  <si>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</si>
  <si>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</si>
  <si>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</si>
  <si>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</si>
  <si>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</si>
  <si>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</si>
  <si>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</si>
  <si>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</si>
  <si>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</si>
  <si>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</si>
  <si>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</si>
  <si>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</si>
  <si>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</si>
  <si>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</si>
  <si>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</si>
  <si>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</si>
  <si>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</si>
  <si>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</si>
  <si>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</si>
  <si>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</si>
  <si>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</si>
  <si>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</si>
  <si>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</si>
  <si>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</si>
  <si>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</si>
  <si>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</si>
  <si>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</si>
  <si>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</si>
  <si>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</si>
  <si>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</si>
  <si>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</si>
  <si>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</si>
  <si>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</si>
  <si>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</si>
  <si>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</si>
  <si>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</si>
  <si>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</si>
  <si>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</si>
  <si>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</si>
  <si>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</si>
  <si>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</si>
  <si>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</si>
  <si>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</si>
  <si>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</si>
  <si>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</si>
  <si>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</si>
  <si>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</si>
  <si>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</si>
  <si>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</si>
  <si>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</si>
  <si>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</si>
  <si>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</si>
  <si>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</si>
  <si>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</si>
  <si>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</si>
  <si>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</si>
  <si>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</si>
  <si>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</si>
  <si>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</si>
  <si>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</si>
  <si>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</si>
  <si>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</si>
  <si>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</si>
  <si>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</si>
  <si>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</si>
  <si>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</si>
  <si>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</si>
  <si>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</si>
  <si>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</si>
  <si>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</si>
  <si>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</si>
  <si>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</si>
  <si>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</si>
  <si>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</si>
  <si>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</si>
  <si>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</si>
  <si>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</si>
  <si>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</si>
  <si>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</si>
  <si>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</si>
  <si>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</si>
  <si>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</si>
  <si>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</si>
  <si>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</si>
  <si>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</si>
  <si>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</si>
  <si>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</si>
  <si>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</si>
  <si>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</si>
  <si>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</si>
  <si>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</si>
  <si>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</si>
  <si>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</si>
  <si>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</si>
  <si>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</si>
  <si>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</si>
  <si>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</si>
  <si>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</si>
  <si>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</si>
  <si>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</si>
  <si>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</si>
  <si>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</si>
  <si>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</si>
  <si>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</si>
  <si>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</si>
  <si>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</si>
  <si>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</si>
  <si>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</si>
  <si>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</si>
  <si>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</si>
  <si>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</si>
  <si>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</si>
  <si>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</si>
  <si>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</si>
  <si>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</si>
  <si>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</si>
  <si>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</si>
  <si>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</si>
  <si>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</si>
  <si>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</si>
  <si>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</si>
  <si>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</si>
  <si>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</si>
  <si>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</si>
  <si>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</si>
  <si>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</si>
  <si>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</si>
  <si>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</si>
  <si>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</si>
  <si>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</si>
  <si>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</si>
  <si>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</si>
  <si>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</si>
  <si>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</si>
  <si>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</si>
  <si>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</si>
  <si>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</si>
  <si>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</si>
  <si>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</si>
  <si>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</si>
  <si>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</si>
  <si>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</si>
  <si>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</si>
  <si>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</si>
  <si>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</si>
  <si>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</si>
  <si>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</si>
  <si>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</si>
  <si>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</si>
  <si>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</si>
  <si>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</si>
  <si>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</si>
  <si>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</si>
  <si>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</si>
  <si>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</si>
  <si>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</si>
  <si>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</si>
  <si>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</si>
  <si>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</si>
  <si>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</si>
  <si>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</si>
  <si>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</si>
  <si>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</si>
  <si>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</si>
  <si>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</si>
  <si>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</si>
  <si>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</si>
  <si>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</si>
  <si>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</si>
  <si>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</si>
  <si>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</si>
  <si>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</si>
  <si>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</si>
  <si>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</si>
  <si>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</si>
  <si>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</si>
  <si>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</si>
  <si>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</si>
  <si>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</si>
  <si>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</si>
  <si>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</si>
  <si>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</si>
  <si>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</si>
  <si>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</si>
  <si>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</si>
  <si>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</si>
  <si>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</si>
  <si>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</si>
  <si>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</si>
  <si>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</si>
  <si>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</si>
  <si>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</si>
  <si>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</si>
  <si>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</si>
  <si>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</si>
  <si>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</si>
  <si>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</si>
  <si>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</si>
  <si>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</si>
  <si>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</si>
  <si>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</si>
  <si>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</si>
  <si>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</si>
  <si>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</si>
  <si>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</si>
  <si>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</si>
  <si>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</si>
  <si>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</si>
  <si>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</si>
  <si>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</si>
  <si>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</si>
  <si>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</si>
  <si>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</si>
  <si>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</si>
  <si>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</si>
  <si>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</si>
  <si>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</si>
  <si>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</si>
  <si>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</si>
  <si>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</si>
  <si>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</si>
  <si>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</si>
  <si>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</si>
  <si>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</si>
  <si>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</si>
  <si>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</si>
  <si>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</si>
  <si>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</si>
  <si>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</si>
  <si>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</si>
  <si>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</si>
  <si>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</si>
  <si>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</si>
  <si>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</si>
  <si>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</si>
  <si>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</si>
  <si>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</si>
  <si>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</si>
  <si>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</si>
  <si>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</si>
  <si>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</si>
  <si>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</si>
  <si>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</si>
  <si>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</si>
  <si>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</si>
  <si>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</si>
  <si>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</si>
  <si>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</si>
  <si>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</si>
  <si>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</si>
  <si>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</si>
  <si>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</si>
  <si>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</si>
  <si>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</si>
  <si>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</si>
  <si>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</si>
  <si>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</si>
  <si>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</si>
  <si>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</si>
  <si>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</si>
  <si>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</si>
  <si>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</si>
  <si>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</si>
  <si>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</si>
  <si>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</si>
  <si>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</si>
  <si>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</si>
  <si>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</si>
  <si>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</si>
  <si>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</si>
  <si>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</si>
  <si>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</si>
  <si>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</si>
  <si>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</si>
  <si>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</si>
  <si>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</si>
  <si>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</si>
  <si>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</si>
  <si>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</si>
  <si>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</si>
  <si>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</si>
  <si>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</si>
  <si>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</si>
  <si>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</si>
  <si>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</si>
  <si>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</si>
  <si>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</si>
  <si>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</si>
  <si>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</si>
  <si>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</si>
  <si>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</si>
  <si>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</si>
  <si>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</si>
  <si>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</si>
  <si>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</si>
  <si>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</si>
  <si>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</si>
  <si>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</si>
  <si>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</si>
  <si>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</si>
  <si>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</si>
  <si>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</si>
  <si>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</si>
  <si>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</si>
  <si>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</si>
  <si>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</si>
  <si>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</si>
  <si>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</si>
  <si>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</si>
  <si>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</si>
  <si>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</si>
  <si>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</si>
  <si>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</si>
  <si>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</si>
  <si>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</si>
  <si>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</si>
  <si>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</si>
  <si>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</si>
  <si>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</si>
  <si>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</si>
  <si>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</si>
  <si>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</si>
  <si>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</si>
  <si>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</si>
  <si>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</si>
  <si>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</si>
  <si>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</si>
  <si>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</si>
  <si>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</si>
  <si>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</si>
  <si>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</si>
  <si>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</si>
  <si>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</si>
  <si>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</si>
  <si>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</si>
  <si>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</si>
  <si>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</si>
  <si>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</si>
  <si>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</si>
  <si>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</si>
  <si>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</si>
  <si>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</si>
  <si>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</si>
  <si>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</si>
  <si>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</si>
  <si>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</si>
  <si>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</si>
  <si>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</si>
  <si>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</si>
  <si>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</si>
  <si>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</si>
  <si>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</si>
  <si>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</si>
  <si>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</si>
  <si>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</si>
  <si>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</si>
  <si>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</si>
  <si>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</si>
  <si>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</si>
  <si>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</si>
  <si>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</si>
  <si>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</si>
  <si>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</si>
  <si>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</si>
  <si>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</si>
  <si>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</si>
  <si>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</si>
  <si>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</si>
  <si>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</si>
  <si>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</si>
  <si>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</si>
  <si>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</si>
  <si>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</si>
  <si>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</si>
  <si>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</si>
  <si>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</si>
  <si>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</si>
  <si>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</si>
  <si>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</si>
  <si>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</si>
  <si>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</si>
  <si>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</si>
  <si>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</si>
  <si>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</si>
  <si>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</si>
  <si>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</si>
  <si>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</si>
  <si>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</si>
  <si>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</si>
  <si>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</si>
  <si>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</si>
  <si>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</si>
  <si>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</si>
  <si>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</si>
  <si>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</si>
  <si>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</si>
  <si>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</si>
  <si>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</si>
  <si>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</si>
  <si>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</si>
  <si>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</si>
  <si>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</si>
  <si>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</si>
  <si>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</si>
  <si>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</si>
  <si>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</si>
  <si>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</si>
  <si>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</si>
  <si>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</si>
  <si>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</si>
  <si>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</si>
  <si>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</si>
  <si>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</si>
  <si>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</si>
  <si>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</si>
  <si>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</si>
  <si>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</si>
  <si>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</si>
  <si>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</si>
  <si>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</si>
  <si>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</si>
  <si>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</si>
  <si>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</si>
  <si>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</si>
  <si>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</si>
  <si>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</si>
  <si>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</si>
  <si>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</si>
  <si>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</si>
  <si>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</si>
  <si>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</si>
  <si>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</si>
  <si>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</si>
  <si>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</si>
  <si>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</si>
  <si>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</si>
  <si>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</si>
  <si>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</si>
  <si>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</si>
  <si>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</si>
  <si>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</si>
  <si>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</si>
  <si>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</si>
  <si>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</si>
  <si>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</si>
  <si>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</si>
  <si>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</si>
  <si>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</si>
  <si>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</si>
  <si>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</si>
  <si>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</si>
  <si>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</si>
  <si>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</si>
  <si>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</si>
  <si>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</si>
  <si>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</si>
  <si>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</si>
  <si>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</si>
  <si>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</si>
  <si>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</si>
  <si>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</si>
  <si>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</si>
  <si>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</si>
  <si>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</si>
  <si>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</si>
  <si>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</si>
  <si>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</si>
  <si>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</si>
  <si>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</si>
  <si>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</si>
  <si>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</si>
  <si>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</si>
  <si>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</si>
  <si>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</si>
  <si>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</si>
  <si>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</si>
  <si>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</si>
  <si>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</si>
  <si>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</si>
  <si>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</si>
  <si>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</si>
  <si>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</si>
  <si>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</si>
  <si>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</si>
  <si>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</si>
  <si>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</si>
  <si>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</si>
  <si>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</si>
  <si>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</si>
  <si>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</si>
  <si>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</si>
  <si>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</si>
  <si>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</si>
  <si>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</si>
  <si>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</si>
  <si>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</si>
  <si>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</si>
  <si>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</si>
  <si>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</si>
  <si>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</si>
  <si>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</si>
  <si>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</si>
  <si>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</si>
  <si>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</si>
  <si>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</si>
  <si>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</si>
  <si>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</si>
  <si>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</si>
  <si>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</si>
  <si>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</si>
  <si>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</si>
  <si>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</si>
  <si>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</si>
  <si>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</si>
  <si>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</si>
  <si>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</si>
  <si>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</si>
  <si>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</si>
  <si>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</si>
  <si>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</si>
  <si>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</si>
  <si>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</si>
  <si>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</si>
  <si>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</si>
  <si>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</si>
  <si>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</si>
  <si>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</si>
  <si>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</si>
  <si>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</si>
  <si>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</si>
  <si>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</si>
  <si>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</si>
  <si>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</si>
  <si>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</si>
  <si>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</si>
  <si>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</si>
  <si>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</si>
  <si>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</si>
  <si>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</si>
  <si>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</si>
  <si>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</si>
  <si>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</si>
  <si>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</si>
  <si>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</si>
  <si>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</si>
  <si>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</si>
  <si>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</si>
  <si>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</si>
  <si>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</si>
  <si>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</si>
  <si>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</si>
  <si>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</si>
  <si>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</si>
  <si>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</si>
  <si>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</si>
  <si>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</si>
  <si>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</si>
  <si>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</si>
  <si>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</si>
  <si>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</si>
  <si>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</si>
  <si>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</si>
  <si>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</si>
  <si>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</si>
  <si>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</si>
  <si>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</si>
  <si>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</si>
  <si>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</si>
  <si>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</si>
  <si>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</si>
  <si>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</si>
  <si>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</si>
  <si>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</si>
  <si>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</si>
  <si>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</si>
  <si>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</si>
  <si>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</si>
  <si>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</si>
  <si>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</si>
  <si>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</si>
  <si>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</si>
  <si>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</si>
  <si>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</si>
  <si>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</si>
  <si>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</si>
  <si>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</si>
  <si>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</si>
  <si>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</si>
  <si>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</si>
  <si>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</si>
  <si>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</si>
  <si>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</si>
  <si>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</si>
  <si>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</si>
  <si>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</si>
  <si>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</si>
  <si>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</si>
  <si>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</si>
  <si>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</si>
  <si>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</si>
  <si>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</si>
  <si>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</si>
  <si>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</si>
  <si>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</si>
  <si>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</si>
  <si>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</si>
  <si>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</si>
  <si>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</si>
  <si>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</si>
  <si>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</si>
  <si>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</si>
  <si>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</si>
  <si>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</si>
  <si>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</si>
  <si>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</si>
  <si>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</si>
  <si>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</si>
  <si>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</si>
  <si>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</si>
  <si>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</si>
  <si>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</si>
  <si>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</si>
  <si>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</si>
  <si>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</si>
  <si>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</si>
  <si>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</si>
  <si>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</si>
  <si>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</si>
  <si>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</si>
  <si>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</si>
  <si>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</si>
  <si>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</si>
  <si>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</si>
  <si>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</si>
  <si>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</si>
  <si>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</si>
  <si>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</si>
  <si>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</si>
  <si>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</si>
  <si>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</si>
  <si>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</si>
  <si>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</si>
  <si>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</si>
  <si>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</si>
  <si>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</si>
  <si>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</si>
  <si>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</si>
  <si>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</si>
  <si>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</si>
  <si>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</si>
  <si>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</si>
  <si>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</si>
  <si>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</si>
  <si>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</si>
  <si>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</si>
  <si>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</si>
  <si>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</si>
  <si>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</si>
  <si>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</si>
  <si>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</si>
  <si>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</si>
  <si>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</si>
  <si>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</si>
  <si>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</si>
  <si>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</si>
  <si>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</si>
  <si>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</si>
  <si>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</si>
  <si>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</si>
  <si>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</si>
  <si>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</si>
  <si>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</si>
  <si>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</si>
  <si>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</si>
  <si>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</si>
  <si>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</si>
  <si>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</si>
  <si>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</si>
  <si>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</si>
  <si>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</si>
  <si>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</si>
  <si>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</si>
  <si>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</si>
  <si>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</si>
  <si>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</si>
  <si>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</si>
  <si>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</si>
  <si>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</si>
  <si>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</si>
  <si>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</si>
  <si>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</si>
  <si>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</si>
  <si>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</si>
  <si>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</si>
  <si>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</si>
  <si>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</si>
  <si>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</si>
  <si>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</si>
  <si>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</si>
  <si>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</si>
  <si>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</si>
  <si>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</si>
  <si>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</si>
  <si>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</si>
  <si>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</si>
  <si>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</si>
  <si>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</si>
  <si>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</si>
  <si>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</si>
  <si>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</si>
  <si>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</si>
  <si>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</si>
  <si>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</si>
  <si>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</si>
  <si>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</si>
  <si>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</si>
  <si>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</si>
  <si>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</si>
  <si>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</si>
  <si>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</si>
  <si>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</si>
  <si>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</si>
  <si>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</si>
  <si>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</si>
  <si>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</si>
  <si>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</si>
  <si>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</si>
  <si>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</si>
  <si>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</si>
  <si>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</si>
  <si>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</si>
  <si>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</si>
  <si>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</si>
  <si>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</si>
  <si>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</si>
  <si>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</si>
  <si>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</si>
  <si>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</si>
  <si>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</si>
  <si>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</si>
  <si>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</si>
  <si>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</si>
  <si>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</si>
  <si>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</si>
  <si>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</si>
  <si>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</si>
  <si>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</si>
  <si>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</si>
  <si>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</si>
  <si>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</si>
  <si>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</si>
  <si>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</si>
  <si>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</si>
  <si>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</si>
  <si>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</si>
  <si>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</si>
  <si>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</si>
  <si>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</si>
  <si>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</si>
  <si>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</si>
  <si>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</si>
  <si>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</si>
  <si>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</si>
  <si>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</si>
  <si>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</si>
  <si>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</si>
  <si>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</si>
  <si>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</si>
  <si>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</si>
  <si>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</si>
  <si>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</si>
  <si>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</si>
  <si>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</si>
  <si>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</si>
  <si>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</si>
  <si>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</si>
  <si>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</si>
  <si>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</si>
  <si>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</si>
  <si>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</si>
  <si>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</si>
  <si>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</si>
  <si>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</si>
  <si>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</si>
  <si>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</si>
  <si>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</si>
  <si>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</si>
  <si>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</si>
  <si>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</si>
  <si>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</si>
  <si>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</si>
  <si>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</si>
  <si>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</si>
  <si>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</si>
  <si>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</si>
  <si>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</si>
  <si>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</si>
  <si>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</si>
  <si>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</si>
  <si>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</si>
  <si>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</si>
  <si>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</si>
  <si>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</si>
  <si>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</si>
  <si>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</si>
  <si>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</si>
  <si>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</si>
  <si>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</si>
  <si>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</si>
  <si>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</si>
  <si>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</si>
  <si>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</si>
  <si>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</si>
  <si>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</si>
  <si>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</si>
  <si>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</si>
  <si>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</si>
  <si>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</si>
  <si>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</si>
  <si>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</si>
  <si>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</si>
  <si>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</si>
  <si>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</si>
  <si>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</si>
  <si>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</si>
  <si>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</si>
  <si>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</si>
  <si>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</si>
  <si>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</si>
  <si>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</si>
  <si>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</si>
  <si>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</si>
  <si>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</si>
  <si>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</si>
  <si>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</si>
  <si>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</si>
  <si>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</si>
  <si>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</si>
  <si>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</si>
  <si>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</si>
  <si>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</si>
  <si>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</si>
  <si>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</si>
  <si>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</si>
  <si>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</si>
  <si>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</si>
  <si>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</si>
  <si>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</si>
  <si>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</si>
  <si>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</si>
  <si>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</si>
  <si>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</si>
  <si>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</si>
  <si>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</si>
  <si>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</si>
  <si>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</si>
  <si>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</si>
  <si>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</si>
  <si>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</si>
  <si>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</si>
  <si>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</si>
  <si>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</si>
  <si>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</si>
  <si>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</si>
  <si>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</si>
  <si>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</si>
  <si>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</si>
  <si>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</si>
  <si>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</si>
  <si>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</si>
  <si>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</si>
  <si>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</si>
  <si>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</si>
  <si>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</si>
  <si>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</si>
  <si>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</si>
  <si>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</si>
  <si>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</si>
  <si>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</si>
  <si>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</si>
  <si>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</si>
  <si>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</si>
  <si>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</si>
  <si>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</si>
  <si>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</si>
  <si>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</si>
  <si>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</si>
  <si>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</si>
  <si>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</si>
  <si>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</si>
  <si>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</si>
  <si>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</si>
  <si>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</si>
  <si>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</si>
  <si>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</si>
  <si>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</si>
  <si>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</si>
  <si>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</si>
  <si>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</si>
  <si>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</si>
  <si>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</si>
  <si>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</si>
  <si>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</si>
  <si>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</si>
  <si>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</si>
  <si>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</si>
  <si>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</si>
  <si>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</si>
  <si>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</si>
  <si>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</si>
  <si>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</si>
  <si>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</si>
  <si>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</si>
  <si>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</si>
  <si>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</si>
  <si>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</si>
  <si>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</si>
  <si>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</si>
  <si>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</si>
  <si>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</si>
  <si>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</si>
  <si>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</si>
  <si>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</si>
  <si>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</si>
  <si>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</si>
  <si>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</si>
  <si>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</si>
  <si>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</si>
  <si>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</si>
  <si>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</si>
  <si>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</si>
  <si>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</si>
  <si>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</si>
  <si>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</si>
  <si>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</si>
  <si>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</si>
  <si>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</si>
  <si>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</si>
  <si>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</si>
  <si>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</si>
  <si>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</si>
  <si>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</si>
  <si>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</si>
  <si>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</si>
  <si>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</si>
  <si>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</si>
  <si>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</si>
  <si>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</si>
  <si>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</si>
  <si>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</si>
  <si>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</si>
  <si>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</si>
  <si>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</si>
  <si>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</si>
  <si>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</si>
  <si>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</si>
  <si>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</si>
  <si>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</si>
  <si>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</si>
  <si>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</si>
  <si>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</si>
  <si>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</si>
  <si>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</si>
  <si>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</si>
  <si>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</si>
  <si>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</si>
  <si>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</si>
  <si>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</si>
  <si>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</si>
  <si>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</si>
  <si>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</si>
  <si>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</si>
  <si>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</si>
  <si>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</si>
  <si>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</si>
  <si>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</si>
  <si>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</si>
  <si>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</si>
  <si>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</si>
  <si>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</si>
  <si>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</si>
  <si>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</si>
  <si>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</si>
  <si>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</si>
  <si>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</si>
  <si>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</si>
  <si>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</si>
  <si>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</si>
  <si>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</si>
  <si>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</si>
  <si>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</si>
  <si>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</si>
  <si>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</si>
  <si>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</si>
  <si>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</si>
  <si>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</si>
  <si>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</si>
  <si>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</si>
  <si>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</si>
  <si>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</si>
  <si>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</si>
  <si>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</si>
  <si>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</si>
  <si>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</si>
  <si>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</si>
  <si>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</si>
  <si>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</si>
  <si>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</si>
  <si>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</si>
  <si>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</si>
  <si>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</si>
  <si>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</si>
  <si>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</si>
  <si>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</si>
  <si>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</si>
  <si>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</si>
  <si>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</si>
  <si>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</si>
  <si>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</si>
  <si>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</si>
  <si>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</si>
  <si>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</si>
  <si>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</si>
  <si>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</si>
  <si>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</si>
  <si>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</si>
  <si>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</si>
  <si>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</si>
  <si>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</si>
  <si>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</si>
  <si>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</si>
  <si>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</si>
  <si>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</si>
  <si>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</si>
  <si>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</si>
  <si>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</si>
  <si>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</si>
  <si>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</si>
  <si>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</si>
  <si>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</si>
  <si>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</si>
  <si>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</si>
  <si>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</si>
  <si>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</si>
  <si>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</si>
  <si>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</si>
  <si>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</si>
  <si>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</si>
  <si>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</si>
  <si>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</si>
  <si>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</si>
  <si>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</si>
  <si>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</si>
  <si>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</si>
  <si>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</si>
  <si>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</si>
  <si>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</si>
  <si>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</si>
  <si>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</si>
  <si>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</si>
  <si>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</si>
  <si>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</si>
  <si>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</si>
  <si>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</si>
  <si>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</si>
  <si>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</si>
  <si>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</si>
  <si>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</si>
  <si>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</si>
  <si>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</si>
  <si>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</si>
  <si>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</si>
  <si>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</si>
  <si>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</si>
  <si>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</si>
  <si>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</si>
  <si>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</si>
  <si>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</si>
  <si>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</si>
  <si>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</si>
  <si>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</si>
  <si>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</si>
  <si>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</si>
  <si>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</si>
  <si>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</si>
  <si>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</si>
  <si>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</si>
  <si>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</si>
  <si>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</si>
  <si>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</si>
  <si>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</si>
  <si>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</si>
  <si>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</si>
  <si>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</si>
  <si>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</si>
  <si>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</si>
  <si>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</si>
  <si>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</si>
  <si>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</si>
  <si>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</si>
  <si>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</si>
  <si>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</si>
  <si>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</si>
  <si>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</si>
  <si>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</si>
  <si>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</si>
  <si>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</si>
  <si>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</si>
  <si>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</si>
  <si>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</si>
  <si>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</si>
  <si>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</si>
  <si>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</si>
  <si>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</si>
  <si>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</si>
  <si>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</si>
  <si>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</si>
  <si>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</si>
  <si>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</si>
  <si>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</si>
  <si>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</si>
  <si>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</si>
  <si>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</si>
  <si>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</si>
  <si>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</si>
  <si>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</si>
  <si>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</si>
  <si>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</si>
  <si>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</si>
  <si>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</si>
  <si>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</si>
  <si>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</si>
  <si>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</si>
  <si>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</si>
  <si>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</si>
  <si>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</si>
  <si>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</si>
  <si>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</si>
  <si>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</si>
  <si>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</si>
  <si>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</si>
  <si>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</si>
  <si>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</si>
  <si>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</si>
  <si>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</si>
  <si>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</si>
  <si>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</si>
  <si>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</si>
  <si>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</si>
  <si>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</si>
  <si>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</si>
  <si>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</si>
  <si>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</si>
  <si>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</si>
  <si>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</si>
  <si>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</si>
  <si>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</si>
  <si>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</si>
  <si>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</si>
  <si>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</si>
  <si>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</si>
  <si>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</si>
  <si>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</si>
  <si>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</si>
  <si>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</si>
  <si>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</si>
  <si>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</si>
  <si>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</si>
  <si>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</si>
  <si>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</si>
  <si>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</si>
  <si>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</si>
  <si>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</si>
  <si>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</si>
  <si>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</si>
  <si>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</si>
  <si>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</si>
  <si>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</si>
  <si>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</si>
  <si>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</si>
  <si>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</si>
  <si>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</si>
  <si>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</si>
  <si>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</si>
  <si>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</si>
  <si>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</si>
  <si>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</si>
  <si>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</si>
  <si>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</si>
  <si>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</si>
  <si>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</si>
  <si>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</si>
  <si>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</si>
  <si>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</si>
  <si>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</si>
  <si>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</si>
  <si>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</si>
  <si>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</si>
  <si>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</si>
  <si>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</si>
  <si>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</si>
  <si>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</si>
  <si>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</si>
  <si>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</si>
  <si>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</si>
  <si>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</si>
  <si>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</si>
  <si>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</si>
  <si>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</si>
  <si>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</si>
  <si>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</si>
  <si>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</si>
  <si>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</si>
  <si>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</si>
  <si>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</si>
  <si>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</si>
  <si>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</si>
  <si>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</si>
  <si>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</si>
  <si>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</si>
  <si>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</si>
  <si>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</si>
  <si>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</si>
  <si>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</si>
  <si>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</si>
  <si>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</si>
  <si>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</si>
  <si>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</si>
  <si>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</si>
  <si>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</si>
  <si>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</si>
  <si>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</si>
  <si>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</si>
  <si>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</si>
  <si>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</si>
  <si>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</si>
  <si>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</si>
  <si>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</si>
  <si>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</si>
  <si>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</si>
  <si>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</si>
  <si>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</si>
  <si>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</si>
  <si>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</si>
  <si>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</si>
  <si>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</si>
  <si>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</si>
  <si>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</si>
  <si>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</si>
  <si>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</si>
  <si>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</si>
  <si>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</si>
  <si>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</si>
  <si>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</si>
  <si>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</si>
  <si>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</si>
  <si>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</si>
  <si>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</si>
  <si>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</si>
  <si>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</si>
  <si>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</si>
  <si>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</si>
  <si>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</si>
  <si>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</si>
  <si>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</si>
  <si>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</si>
  <si>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</si>
  <si>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</si>
  <si>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</si>
  <si>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</si>
  <si>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</si>
  <si>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</si>
  <si>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</si>
  <si>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</si>
  <si>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</si>
  <si>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</si>
  <si>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</si>
  <si>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</si>
  <si>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</si>
  <si>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</si>
  <si>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</si>
  <si>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</si>
  <si>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</si>
  <si>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</si>
  <si>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</si>
  <si>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</si>
  <si>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</si>
  <si>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</si>
  <si>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</si>
  <si>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</si>
  <si>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</si>
  <si>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</si>
  <si>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</si>
  <si>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</si>
  <si>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</si>
  <si>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</si>
  <si>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</si>
  <si>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</si>
  <si>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</si>
  <si>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</si>
  <si>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</si>
  <si>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</si>
  <si>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</si>
  <si>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</si>
  <si>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</si>
  <si>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</si>
  <si>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</si>
  <si>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</si>
  <si>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</si>
  <si>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</si>
  <si>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</si>
  <si>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</si>
  <si>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</si>
  <si>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</si>
  <si>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</si>
  <si>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</si>
  <si>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</si>
  <si>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</si>
  <si>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</si>
  <si>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</si>
  <si>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</si>
  <si>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</si>
  <si>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</si>
  <si>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</si>
  <si>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</si>
  <si>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</si>
  <si>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</si>
  <si>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</si>
  <si>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</si>
  <si>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</si>
  <si>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</si>
  <si>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</si>
  <si>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</si>
  <si>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</si>
  <si>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</si>
  <si>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</si>
  <si>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</si>
  <si>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</si>
  <si>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</si>
  <si>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</si>
  <si>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</si>
  <si>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</si>
  <si>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</si>
  <si>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</si>
  <si>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</si>
  <si>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</si>
  <si>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</si>
  <si>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</si>
  <si>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</si>
  <si>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</si>
  <si>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</si>
  <si>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</si>
  <si>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</si>
  <si>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</si>
  <si>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</si>
  <si>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</si>
  <si>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</si>
  <si>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</si>
  <si>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</si>
  <si>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</si>
  <si>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</si>
  <si>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</si>
  <si>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</si>
  <si>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</si>
  <si>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</si>
  <si>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</si>
  <si>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</si>
  <si>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</si>
  <si>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</si>
  <si>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</si>
  <si>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</si>
  <si>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</si>
  <si>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</si>
  <si>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</si>
  <si>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</si>
  <si>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</si>
  <si>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</si>
  <si>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</si>
  <si>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</si>
  <si>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</si>
  <si>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</si>
  <si>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</si>
  <si>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</si>
  <si>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</si>
  <si>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</si>
  <si>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</si>
  <si>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</si>
  <si>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</si>
  <si>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</si>
  <si>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</si>
  <si>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</si>
  <si>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</si>
  <si>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</si>
  <si>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</si>
  <si>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</si>
  <si>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</si>
  <si>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</si>
  <si>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</si>
  <si>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</si>
  <si>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</si>
  <si>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</si>
  <si>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</si>
  <si>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</si>
  <si>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</si>
  <si>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</si>
  <si>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</si>
  <si>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</si>
  <si>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</si>
  <si>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</si>
  <si>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</si>
  <si>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</si>
  <si>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</si>
  <si>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</si>
  <si>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</si>
  <si>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</si>
  <si>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</si>
  <si>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</si>
  <si>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</si>
  <si>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</si>
  <si>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</si>
  <si>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</si>
  <si>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</si>
  <si>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</si>
  <si>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</si>
  <si>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</si>
  <si>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</si>
  <si>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</si>
  <si>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</si>
  <si>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</si>
  <si>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</si>
  <si>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</si>
  <si>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</si>
  <si>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</si>
  <si>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</si>
  <si>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</si>
  <si>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</si>
  <si>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</si>
  <si>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</si>
  <si>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</si>
  <si>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</si>
  <si>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</si>
  <si>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</si>
  <si>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</si>
  <si>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</si>
  <si>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</si>
  <si>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</si>
  <si>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</si>
  <si>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</si>
  <si>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</si>
  <si>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</si>
  <si>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</si>
  <si>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</si>
  <si>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</si>
  <si>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</si>
  <si>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</si>
  <si>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</si>
  <si>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</si>
  <si>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</si>
  <si>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</si>
  <si>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</si>
  <si>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</si>
  <si>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</si>
  <si>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</si>
  <si>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</si>
  <si>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</si>
  <si>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</si>
  <si>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</si>
  <si>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</si>
  <si>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</si>
  <si>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</si>
  <si>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</si>
  <si>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</si>
  <si>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</si>
  <si>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</si>
  <si>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</si>
  <si>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</si>
  <si>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</si>
  <si>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</si>
  <si>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</si>
  <si>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</si>
  <si>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</si>
  <si>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</si>
  <si>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</si>
  <si>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</si>
  <si>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</si>
  <si>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</si>
  <si>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</si>
  <si>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</si>
  <si>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</si>
  <si>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</si>
  <si>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</si>
  <si>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</si>
  <si>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</si>
  <si>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</si>
  <si>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</si>
  <si>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</si>
  <si>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</si>
  <si>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</si>
  <si>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</si>
  <si>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</si>
  <si>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</si>
  <si>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</si>
  <si>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</si>
  <si>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</si>
  <si>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</si>
  <si>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</si>
  <si>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</si>
  <si>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</si>
  <si>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</si>
  <si>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</si>
  <si>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</si>
  <si>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</si>
  <si>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</si>
  <si>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</si>
  <si>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</si>
  <si>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</si>
  <si>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</si>
  <si>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</si>
  <si>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</si>
  <si>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</si>
  <si>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</si>
  <si>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</si>
  <si>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</si>
  <si>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</si>
  <si>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</si>
  <si>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</si>
  <si>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</si>
  <si>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</si>
  <si>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</si>
  <si>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</si>
  <si>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</si>
  <si>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</si>
  <si>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</si>
  <si>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</si>
  <si>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</si>
  <si>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</si>
  <si>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</si>
  <si>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</si>
  <si>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</si>
  <si>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</si>
  <si>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</si>
  <si>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</si>
  <si>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</si>
  <si>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</si>
  <si>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</si>
  <si>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</si>
  <si>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</si>
  <si>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</si>
  <si>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</si>
  <si>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</si>
  <si>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</si>
  <si>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</si>
  <si>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</si>
  <si>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</si>
  <si>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</si>
  <si>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</si>
  <si>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</si>
  <si>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</si>
  <si>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</si>
  <si>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</si>
  <si>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</si>
  <si>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</si>
  <si>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</si>
  <si>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</si>
  <si>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</si>
  <si>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</si>
  <si>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</si>
  <si>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</si>
  <si>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</si>
  <si>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</si>
  <si>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</si>
  <si>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</si>
  <si>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</si>
  <si>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</si>
  <si>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</si>
  <si>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</si>
  <si>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</si>
  <si>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</si>
  <si>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</si>
  <si>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</si>
  <si>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</si>
  <si>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</si>
  <si>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</si>
  <si>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</si>
  <si>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</si>
  <si>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</si>
  <si>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</si>
  <si>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</si>
  <si>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</si>
  <si>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</si>
  <si>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</si>
  <si>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</si>
  <si>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</si>
  <si>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</si>
  <si>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</si>
  <si>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</si>
  <si>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</si>
  <si>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</si>
  <si>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</si>
  <si>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</si>
  <si>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</si>
  <si>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</si>
  <si>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</si>
  <si>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</si>
  <si>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</si>
  <si>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</si>
  <si>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</si>
  <si>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</si>
  <si>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</si>
  <si>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</si>
  <si>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</si>
  <si>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</si>
  <si>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</si>
  <si>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</si>
  <si>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</si>
  <si>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</si>
  <si>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</si>
  <si>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</si>
  <si>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</si>
  <si>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</si>
  <si>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</si>
  <si>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</si>
  <si>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</si>
  <si>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</si>
  <si>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</si>
  <si>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</si>
  <si>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</si>
  <si>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</si>
  <si>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</si>
  <si>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</si>
  <si>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</si>
  <si>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</si>
  <si>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</si>
  <si>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</si>
  <si>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</si>
  <si>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</si>
  <si>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</si>
  <si>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</si>
  <si>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</si>
  <si>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</si>
  <si>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</si>
  <si>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</si>
  <si>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</si>
  <si>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</si>
  <si>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</si>
  <si>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</si>
  <si>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</si>
  <si>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</si>
  <si>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</si>
  <si>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</si>
  <si>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</si>
  <si>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</si>
  <si>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</si>
  <si>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</si>
  <si>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</si>
  <si>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</si>
  <si>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</si>
  <si>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</si>
  <si>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</si>
  <si>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</si>
  <si>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</si>
  <si>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</si>
  <si>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</si>
  <si>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</si>
  <si>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</si>
  <si>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</si>
  <si>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</si>
  <si>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</si>
  <si>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</si>
  <si>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</si>
  <si>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</si>
  <si>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</si>
  <si>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</si>
  <si>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</si>
  <si>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</si>
  <si>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</si>
  <si>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</si>
  <si>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</si>
  <si>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</si>
  <si>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</si>
  <si>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</si>
  <si>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</si>
  <si>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</si>
  <si>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</si>
  <si>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</si>
  <si>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</si>
  <si>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</si>
  <si>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</si>
  <si>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</si>
  <si>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</si>
  <si>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</si>
  <si>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</si>
  <si>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</si>
  <si>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</si>
  <si>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</si>
  <si>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</si>
  <si>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</si>
  <si>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</si>
  <si>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</si>
  <si>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</si>
  <si>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</si>
  <si>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</si>
  <si>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</si>
  <si>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</si>
  <si>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</si>
  <si>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</si>
  <si>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</si>
  <si>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</si>
  <si>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</si>
  <si>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</si>
  <si>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</si>
  <si>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</si>
  <si>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</si>
  <si>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</si>
  <si>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</si>
  <si>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</si>
  <si>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</si>
  <si>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</si>
  <si>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</si>
  <si>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</si>
  <si>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</si>
  <si>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</si>
  <si>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</si>
  <si>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</si>
  <si>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</si>
  <si>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</si>
  <si>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</si>
  <si>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</si>
  <si>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</si>
  <si>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</si>
  <si>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</si>
  <si>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</si>
  <si>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</si>
  <si>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</si>
  <si>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</si>
  <si>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</si>
  <si>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</si>
  <si>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</si>
  <si>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</si>
  <si>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</si>
  <si>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</si>
  <si>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</si>
  <si>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</si>
  <si>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</si>
  <si>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</si>
  <si>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</si>
  <si>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</si>
  <si>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</si>
  <si>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</si>
  <si>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</si>
  <si>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</si>
  <si>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</si>
  <si>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</si>
  <si>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</si>
  <si>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</si>
  <si>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</si>
  <si>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</si>
  <si>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</si>
  <si>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</si>
  <si>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</si>
  <si>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</si>
  <si>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</si>
  <si>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</si>
  <si>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</si>
  <si>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</si>
  <si>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</si>
  <si>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</si>
  <si>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</si>
  <si>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</si>
  <si>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</si>
  <si>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</si>
  <si>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</si>
  <si>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</si>
  <si>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</si>
  <si>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</si>
  <si>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</si>
  <si>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</si>
  <si>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</si>
  <si>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</si>
  <si>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</si>
  <si>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</si>
  <si>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</si>
  <si>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</si>
  <si>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</si>
  <si>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</si>
  <si>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</si>
  <si>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</si>
  <si>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</si>
  <si>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</si>
  <si>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</si>
  <si>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</si>
  <si>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</si>
  <si>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</si>
  <si>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</si>
  <si>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</si>
  <si>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</si>
  <si>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</si>
  <si>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</si>
  <si>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</si>
  <si>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</si>
  <si>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</si>
  <si>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</si>
  <si>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</si>
  <si>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</si>
  <si>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</si>
  <si>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</si>
  <si>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</si>
  <si>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</si>
  <si>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</si>
  <si>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</si>
  <si>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</si>
  <si>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</si>
  <si>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</si>
  <si>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</si>
  <si>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</si>
  <si>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</si>
  <si>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</si>
  <si>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</si>
  <si>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</si>
  <si>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</si>
  <si>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</si>
  <si>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</si>
  <si>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</si>
  <si>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</si>
  <si>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</si>
  <si>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</si>
  <si>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</si>
  <si>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</si>
  <si>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</si>
  <si>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</si>
  <si>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</si>
  <si>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</si>
  <si>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</si>
  <si>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</si>
  <si>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</si>
  <si>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</si>
  <si>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</si>
  <si>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</si>
  <si>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</si>
  <si>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</si>
  <si>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</si>
  <si>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</si>
  <si>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</si>
  <si>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</si>
  <si>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</si>
  <si>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</si>
  <si>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</si>
  <si>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</si>
  <si>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</si>
  <si>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</si>
  <si>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</si>
  <si>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</si>
  <si>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</si>
  <si>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</si>
  <si>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</si>
  <si>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</si>
  <si>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</si>
  <si>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</si>
  <si>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</si>
  <si>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</si>
  <si>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</si>
  <si>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</si>
  <si>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</si>
  <si>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</si>
  <si>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</si>
  <si>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</si>
  <si>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</si>
  <si>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</si>
  <si>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</si>
  <si>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</si>
  <si>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</si>
  <si>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</si>
  <si>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</si>
  <si>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</si>
  <si>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</si>
  <si>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</si>
  <si>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</si>
  <si>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</si>
  <si>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</si>
  <si>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</si>
  <si>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</si>
  <si>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</si>
  <si>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</si>
  <si>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</si>
  <si>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</si>
  <si>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</si>
  <si>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</si>
  <si>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</si>
  <si>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</si>
  <si>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</si>
  <si>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</si>
  <si>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</si>
  <si>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</si>
  <si>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</si>
  <si>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</si>
  <si>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</si>
  <si>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</si>
  <si>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</si>
  <si>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</si>
  <si>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</si>
  <si>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</si>
  <si>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</si>
  <si>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</si>
  <si>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</si>
  <si>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</si>
  <si>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</si>
  <si>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</si>
  <si>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</si>
  <si>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</si>
  <si>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</si>
  <si>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</si>
  <si>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</si>
  <si>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</si>
  <si>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</si>
  <si>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</si>
  <si>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</si>
  <si>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</si>
  <si>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</si>
  <si>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</si>
  <si>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</si>
  <si>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</si>
  <si>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</si>
  <si>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</si>
  <si>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</si>
  <si>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</si>
  <si>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</si>
  <si>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</si>
  <si>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</si>
  <si>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</si>
  <si>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</si>
  <si>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</si>
  <si>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</si>
  <si>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</si>
  <si>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</si>
  <si>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</si>
  <si>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</si>
  <si>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</si>
  <si>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</si>
  <si>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</si>
  <si>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</si>
  <si>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</si>
  <si>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</si>
  <si>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</si>
  <si>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</si>
  <si>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</si>
  <si>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</si>
  <si>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</si>
  <si>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</si>
  <si>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</si>
  <si>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</si>
  <si>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</si>
  <si>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</si>
  <si>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</si>
  <si>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</si>
  <si>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</si>
  <si>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</si>
  <si>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</si>
  <si>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</si>
  <si>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</si>
  <si>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</si>
  <si>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</si>
  <si>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</si>
  <si>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</si>
  <si>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</si>
  <si>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</si>
  <si>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</si>
  <si>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</si>
  <si>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</si>
  <si>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</si>
  <si>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</si>
  <si>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</si>
  <si>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</si>
  <si>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</si>
  <si>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</si>
  <si>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</si>
  <si>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</si>
  <si>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</si>
  <si>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</si>
  <si>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</si>
  <si>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</si>
  <si>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</si>
  <si>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</si>
  <si>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</si>
  <si>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</si>
  <si>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</si>
  <si>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</si>
  <si>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</si>
  <si>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</si>
  <si>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</si>
  <si>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</si>
  <si>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</si>
  <si>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</si>
  <si>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</si>
  <si>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</si>
  <si>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</si>
  <si>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</si>
  <si>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</si>
  <si>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</si>
  <si>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</si>
  <si>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</si>
  <si>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</si>
  <si>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</si>
  <si>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</si>
  <si>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</si>
  <si>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</si>
  <si>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</si>
  <si>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</si>
  <si>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</si>
  <si>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</si>
  <si>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</si>
  <si>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</si>
  <si>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</si>
  <si>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</si>
  <si>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</si>
  <si>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</si>
  <si>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</si>
  <si>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</si>
  <si>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</si>
  <si>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</si>
  <si>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</si>
  <si>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</si>
  <si>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</si>
  <si>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</si>
  <si>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</si>
  <si>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</si>
  <si>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</si>
  <si>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</si>
  <si>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</si>
  <si>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</si>
  <si>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</si>
  <si>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</si>
  <si>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</si>
  <si>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</si>
  <si>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</si>
  <si>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</si>
  <si>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</si>
  <si>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</si>
  <si>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</si>
  <si>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</si>
  <si>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</si>
  <si>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</si>
  <si>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</si>
  <si>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</si>
  <si>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</si>
  <si>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</si>
  <si>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</si>
  <si>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</si>
  <si>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</si>
  <si>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</si>
  <si>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</si>
  <si>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</si>
  <si>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</si>
  <si>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</si>
  <si>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</si>
  <si>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</si>
  <si>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</si>
  <si>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</si>
  <si>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</si>
  <si>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</si>
  <si>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</si>
  <si>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</si>
  <si>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</si>
  <si>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</si>
  <si>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</si>
  <si>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</si>
  <si>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</si>
  <si>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</si>
  <si>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</si>
  <si>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</si>
  <si>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</si>
  <si>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</si>
  <si>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</si>
  <si>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</si>
  <si>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</si>
  <si>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</si>
  <si>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</si>
  <si>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</si>
  <si>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</si>
  <si>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</si>
  <si>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</si>
  <si>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</si>
  <si>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</si>
  <si>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</si>
  <si>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</si>
  <si>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</si>
  <si>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</si>
  <si>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</si>
  <si>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</si>
  <si>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</si>
  <si>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</si>
  <si>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</si>
  <si>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</si>
  <si>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</si>
  <si>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</si>
  <si>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</si>
  <si>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</si>
  <si>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</si>
  <si>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</si>
  <si>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</si>
  <si>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</si>
  <si>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</si>
  <si>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</si>
  <si>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</si>
  <si>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</si>
  <si>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</si>
  <si>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</si>
  <si>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</si>
  <si>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</si>
  <si>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</si>
  <si>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</si>
  <si>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</si>
  <si>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</si>
  <si>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</si>
  <si>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</si>
  <si>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</si>
  <si>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</si>
  <si>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</si>
  <si>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</si>
  <si>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</si>
  <si>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</si>
  <si>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</si>
  <si>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</si>
  <si>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</si>
  <si>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</si>
  <si>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</si>
  <si>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</si>
  <si>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</si>
  <si>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</si>
  <si>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</si>
  <si>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</si>
  <si>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</si>
  <si>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</si>
  <si>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</si>
  <si>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</si>
  <si>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</si>
  <si>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</si>
  <si>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</si>
  <si>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</si>
  <si>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</si>
  <si>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</si>
  <si>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</si>
  <si>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</si>
  <si>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</si>
  <si>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</si>
  <si>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</si>
  <si>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</si>
  <si>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</si>
  <si>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</si>
  <si>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</si>
  <si>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</si>
  <si>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</si>
  <si>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</si>
  <si>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</si>
  <si>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</si>
  <si>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</si>
  <si>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</si>
  <si>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</si>
  <si>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</si>
  <si>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</si>
  <si>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</si>
  <si>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</si>
  <si>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</si>
  <si>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</si>
  <si>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</si>
  <si>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</si>
  <si>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</si>
  <si>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</si>
  <si>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</si>
  <si>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</si>
  <si>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</si>
  <si>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</si>
  <si>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</si>
  <si>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</si>
  <si>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</si>
  <si>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</si>
  <si>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</si>
  <si>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</si>
  <si>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</si>
  <si>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</si>
  <si>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</si>
  <si>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</si>
  <si>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</si>
  <si>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</si>
  <si>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</si>
  <si>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</si>
  <si>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</si>
  <si>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</si>
  <si>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</si>
  <si>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</si>
  <si>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</si>
  <si>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</si>
  <si>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</si>
  <si>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</si>
  <si>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</si>
  <si>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</si>
  <si>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</si>
  <si>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</si>
  <si>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</si>
  <si>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</si>
  <si>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</si>
  <si>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</si>
  <si>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</si>
  <si>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</si>
  <si>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</si>
  <si>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</si>
  <si>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</si>
  <si>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</si>
  <si>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</si>
  <si>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</si>
  <si>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</si>
  <si>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</si>
  <si>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</si>
  <si>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</si>
  <si>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</si>
  <si>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</si>
  <si>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</si>
  <si>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</si>
  <si>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</si>
  <si>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</si>
  <si>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</si>
  <si>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</si>
  <si>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</si>
  <si>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</si>
  <si>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</si>
  <si>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</si>
  <si>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</si>
  <si>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</si>
  <si>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</si>
  <si>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</si>
  <si>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</si>
  <si>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</si>
  <si>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</si>
  <si>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</si>
  <si>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</si>
  <si>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</si>
  <si>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</si>
  <si>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</si>
  <si>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</si>
  <si>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</si>
  <si>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</si>
  <si>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</si>
  <si>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</si>
  <si>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</si>
  <si>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</si>
  <si>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</si>
  <si>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</si>
  <si>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</si>
  <si>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</si>
  <si>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</si>
  <si>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</si>
  <si>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</si>
  <si>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</si>
  <si>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</si>
  <si>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</si>
  <si>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</si>
  <si>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</si>
  <si>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</si>
  <si>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</si>
  <si>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</si>
  <si>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</si>
  <si>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</si>
  <si>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</si>
  <si>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</si>
  <si>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</si>
  <si>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</si>
  <si>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</si>
  <si>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</si>
  <si>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</si>
  <si>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</si>
  <si>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</si>
  <si>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</si>
  <si>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</si>
  <si>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</si>
  <si>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</si>
  <si>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</si>
  <si>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</si>
  <si>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</si>
  <si>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</si>
  <si>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</si>
  <si>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</si>
  <si>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</si>
  <si>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</si>
  <si>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</si>
  <si>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</si>
  <si>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</si>
  <si>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</si>
  <si>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</si>
  <si>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</si>
  <si>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</si>
  <si>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</si>
  <si>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</si>
  <si>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</si>
  <si>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</si>
  <si>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</si>
  <si>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</si>
  <si>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</si>
  <si>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</si>
  <si>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</si>
  <si>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</si>
  <si>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</si>
  <si>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</si>
  <si>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</si>
  <si>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</si>
  <si>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</si>
  <si>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</si>
  <si>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</si>
  <si>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</si>
  <si>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</si>
  <si>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</si>
  <si>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</si>
  <si>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</si>
  <si>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</si>
  <si>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</si>
  <si>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</si>
  <si>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</si>
  <si>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</si>
  <si>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</si>
  <si>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</si>
  <si>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</si>
  <si>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</si>
  <si>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</si>
  <si>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</si>
  <si>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</si>
  <si>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</si>
  <si>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</si>
  <si>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</si>
  <si>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</si>
  <si>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</si>
  <si>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</si>
  <si>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</si>
  <si>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</si>
  <si>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</si>
  <si>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</si>
  <si>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</si>
  <si>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</si>
  <si>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</si>
  <si>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</si>
  <si>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</si>
  <si>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</si>
  <si>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</si>
  <si>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</si>
  <si>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</si>
  <si>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</si>
  <si>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</si>
  <si>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</si>
  <si>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</si>
  <si>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</si>
  <si>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</si>
  <si>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</si>
  <si>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</si>
  <si>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</si>
  <si>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</si>
  <si>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</si>
  <si>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</si>
  <si>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</si>
  <si>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</si>
  <si>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</si>
  <si>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</si>
  <si>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</si>
  <si>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</si>
  <si>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</si>
  <si>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</si>
  <si>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</si>
  <si>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</si>
  <si>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</si>
  <si>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</si>
  <si>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</si>
  <si>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</si>
  <si>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</si>
  <si>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</si>
  <si>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</si>
  <si>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</si>
  <si>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</si>
  <si>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</si>
  <si>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</si>
  <si>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</si>
  <si>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</si>
  <si>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</si>
  <si>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</si>
  <si>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</si>
  <si>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</si>
  <si>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</si>
  <si>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</si>
  <si>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</si>
  <si>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</si>
  <si>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</si>
  <si>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</si>
  <si>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</si>
  <si>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</si>
  <si>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</si>
  <si>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</si>
  <si>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</si>
  <si>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</si>
  <si>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</si>
  <si>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</si>
  <si>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</si>
  <si>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</si>
  <si>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</si>
  <si>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</si>
  <si>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</si>
  <si>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</si>
  <si>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</si>
  <si>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</si>
  <si>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</si>
  <si>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</si>
  <si>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</si>
  <si>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</si>
  <si>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</si>
  <si>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</si>
  <si>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</si>
  <si>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</si>
  <si>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</si>
  <si>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</si>
  <si>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</si>
  <si>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</si>
  <si>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</si>
  <si>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</si>
  <si>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</si>
  <si>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</si>
  <si>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</si>
  <si>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</si>
  <si>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</si>
  <si>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</si>
  <si>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</si>
  <si>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</si>
  <si>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</si>
  <si>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</si>
  <si>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</si>
  <si>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</si>
  <si>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</si>
  <si>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</si>
  <si>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</si>
  <si>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</si>
  <si>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</si>
  <si>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</si>
  <si>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</si>
  <si>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</si>
  <si>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</si>
  <si>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</si>
  <si>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</si>
  <si>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</si>
  <si>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</si>
  <si>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</si>
  <si>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</si>
  <si>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</si>
  <si>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</si>
  <si>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</si>
  <si>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</si>
  <si>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</si>
  <si>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</si>
  <si>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</si>
  <si>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</si>
  <si>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</si>
  <si>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</si>
  <si>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</si>
  <si>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</si>
  <si>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</si>
  <si>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</si>
  <si>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</si>
  <si>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</si>
  <si>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</si>
  <si>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</si>
  <si>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</si>
  <si>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</si>
  <si>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</si>
  <si>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</si>
  <si>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</si>
  <si>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</si>
  <si>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</si>
  <si>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</si>
  <si>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</si>
  <si>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</si>
  <si>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</si>
  <si>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</si>
  <si>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</si>
  <si>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</si>
  <si>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</si>
  <si>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</si>
  <si>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</si>
  <si>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</si>
  <si>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</si>
  <si>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</si>
  <si>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</si>
  <si>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</si>
  <si>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</si>
  <si>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</si>
  <si>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</si>
  <si>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</si>
  <si>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</si>
  <si>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</si>
  <si>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</si>
  <si>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</si>
  <si>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</si>
  <si>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</si>
  <si>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</si>
  <si>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</si>
  <si>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</si>
  <si>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</si>
  <si>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</si>
  <si>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</si>
  <si>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</si>
  <si>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</si>
  <si>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</si>
  <si>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</si>
  <si>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</si>
  <si>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</si>
  <si>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</si>
  <si>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</si>
  <si>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</si>
  <si>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</si>
  <si>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</si>
  <si>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</si>
  <si>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</si>
  <si>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</si>
  <si>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</si>
  <si>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</si>
  <si>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</si>
  <si>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</si>
  <si>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</si>
  <si>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</si>
  <si>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</si>
  <si>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</si>
  <si>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</si>
  <si>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</si>
  <si>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</si>
  <si>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</si>
  <si>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</si>
  <si>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</si>
  <si>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</si>
  <si>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</si>
  <si>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</si>
  <si>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</si>
  <si>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</si>
  <si>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</si>
  <si>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</si>
  <si>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</si>
  <si>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</si>
  <si>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</si>
  <si>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</si>
  <si>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</si>
  <si>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</si>
  <si>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</si>
  <si>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</si>
  <si>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</si>
  <si>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</si>
  <si>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</si>
  <si>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</si>
  <si>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</si>
  <si>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</si>
  <si>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</si>
  <si>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</si>
  <si>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</si>
  <si>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</si>
  <si>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</si>
  <si>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</si>
  <si>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</si>
  <si>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</si>
  <si>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</si>
  <si>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</si>
  <si>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</si>
  <si>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</si>
  <si>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</si>
  <si>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</si>
  <si>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</si>
  <si>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</si>
  <si>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</si>
  <si>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</si>
  <si>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</si>
  <si>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</si>
  <si>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</si>
  <si>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</si>
  <si>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</si>
  <si>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</si>
  <si>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</si>
  <si>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</si>
  <si>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</si>
  <si>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</si>
  <si>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</si>
  <si>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</si>
  <si>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</si>
  <si>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</si>
  <si>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</si>
  <si>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</si>
  <si>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</si>
  <si>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</si>
  <si>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</si>
  <si>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</si>
  <si>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</si>
  <si>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</si>
  <si>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</si>
  <si>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</si>
  <si>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</si>
  <si>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</si>
  <si>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</si>
  <si>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</si>
  <si>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</si>
  <si>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</si>
  <si>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</si>
  <si>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</si>
  <si>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</si>
  <si>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</si>
  <si>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</si>
  <si>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</si>
  <si>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</si>
  <si>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</si>
  <si>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</si>
  <si>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</si>
  <si>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</si>
  <si>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</si>
  <si>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</si>
  <si>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</si>
  <si>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</si>
  <si>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</si>
  <si>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</si>
  <si>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</si>
  <si>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</si>
  <si>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</si>
  <si>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</si>
  <si>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</si>
  <si>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</si>
  <si>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</si>
  <si>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</si>
  <si>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</si>
  <si>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</si>
  <si>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</si>
  <si>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</si>
  <si>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</si>
  <si>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</si>
  <si>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</si>
  <si>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</si>
  <si>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</si>
  <si>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</si>
  <si>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</si>
  <si>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</si>
  <si>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</si>
  <si>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</si>
  <si>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</si>
  <si>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</si>
  <si>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</si>
  <si>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</si>
  <si>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</si>
  <si>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</si>
  <si>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</si>
  <si>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</si>
  <si>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</si>
  <si>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</si>
  <si>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</si>
  <si>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</si>
  <si>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</si>
  <si>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</si>
  <si>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</si>
  <si>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</si>
  <si>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</si>
  <si>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</si>
  <si>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</si>
  <si>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</si>
  <si>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</si>
  <si>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</si>
  <si>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</si>
  <si>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</si>
  <si>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</si>
  <si>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</si>
  <si>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</si>
  <si>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</si>
  <si>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</si>
  <si>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</si>
  <si>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</si>
  <si>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</si>
  <si>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</si>
  <si>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</si>
  <si>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</si>
  <si>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</si>
  <si>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</si>
  <si>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</si>
  <si>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</si>
  <si>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</si>
  <si>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</si>
  <si>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</si>
  <si>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</si>
  <si>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</si>
  <si>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</si>
  <si>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</si>
  <si>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</si>
  <si>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</si>
  <si>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</si>
  <si>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</si>
  <si>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</si>
  <si>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</si>
  <si>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</si>
  <si>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</si>
  <si>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</si>
  <si>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</si>
  <si>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</si>
  <si>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</si>
  <si>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</si>
  <si>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</si>
  <si>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</si>
  <si>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</si>
  <si>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</si>
  <si>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</si>
  <si>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</si>
  <si>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</si>
  <si>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</si>
  <si>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</si>
  <si>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</si>
  <si>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</si>
  <si>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</si>
  <si>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</si>
  <si>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</si>
  <si>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</si>
  <si>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</si>
  <si>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</si>
  <si>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</si>
  <si>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</si>
  <si>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</si>
  <si>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</si>
  <si>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</si>
  <si>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</si>
  <si>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</si>
  <si>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</si>
  <si>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</si>
  <si>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</si>
  <si>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</si>
  <si>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</si>
  <si>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</si>
  <si>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</si>
  <si>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</si>
  <si>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</si>
  <si>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</si>
  <si>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</si>
  <si>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</si>
  <si>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</si>
  <si>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</si>
  <si>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</si>
  <si>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</si>
  <si>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</si>
  <si>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</si>
  <si>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</si>
  <si>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</si>
  <si>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</si>
  <si>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</si>
  <si>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</si>
  <si>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</si>
  <si>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</si>
  <si>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</si>
  <si>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</si>
  <si>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</si>
  <si>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</si>
  <si>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</si>
  <si>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</si>
  <si>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</si>
  <si>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</si>
  <si>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</si>
  <si>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</si>
  <si>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</si>
  <si>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</si>
  <si>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</si>
  <si>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</si>
  <si>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</si>
  <si>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</si>
  <si>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</si>
  <si>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</si>
  <si>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</si>
  <si>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</si>
  <si>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</si>
  <si>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</si>
  <si>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</si>
  <si>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</si>
  <si>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</si>
  <si>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</si>
  <si>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</si>
  <si>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</si>
  <si>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</si>
  <si>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</si>
  <si>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</si>
  <si>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</si>
  <si>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</si>
  <si>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</si>
  <si>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</si>
  <si>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</si>
  <si>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</si>
  <si>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</si>
  <si>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</si>
  <si>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</si>
  <si>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</si>
  <si>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</si>
  <si>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</si>
  <si>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</si>
  <si>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</si>
  <si>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</si>
  <si>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</si>
  <si>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</si>
  <si>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</si>
  <si>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</si>
  <si>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</si>
  <si>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</si>
  <si>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</si>
  <si>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</si>
  <si>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</si>
  <si>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</si>
  <si>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</si>
  <si>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</si>
  <si>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</si>
  <si>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</si>
  <si>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</si>
  <si>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</si>
  <si>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</si>
  <si>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</si>
  <si>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</si>
  <si>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</si>
  <si>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</si>
  <si>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</si>
  <si>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</si>
  <si>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</si>
  <si>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</si>
  <si>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</si>
  <si>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</si>
  <si>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</si>
  <si>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</si>
  <si>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</si>
  <si>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</si>
  <si>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</si>
  <si>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</si>
  <si>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</si>
  <si>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</si>
  <si>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</si>
  <si>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</si>
  <si>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</si>
  <si>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</si>
  <si>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</si>
  <si>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</si>
  <si>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</si>
  <si>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</si>
  <si>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</si>
  <si>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</si>
  <si>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</si>
  <si>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</si>
  <si>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</si>
  <si>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</si>
  <si>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</si>
  <si>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</si>
  <si>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</si>
  <si>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</si>
  <si>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</si>
  <si>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</si>
  <si>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</si>
  <si>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</si>
  <si>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</si>
  <si>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</si>
  <si>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</si>
  <si>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</si>
  <si>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</si>
  <si>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</si>
  <si>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</si>
  <si>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</si>
  <si>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</si>
  <si>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</si>
  <si>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</si>
  <si>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</si>
  <si>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</si>
  <si>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</si>
  <si>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</si>
  <si>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</si>
  <si>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</si>
  <si>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</si>
  <si>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</si>
  <si>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</si>
  <si>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</si>
  <si>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</si>
  <si>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</si>
  <si>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</si>
  <si>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</si>
  <si>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</si>
  <si>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</si>
  <si>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</si>
  <si>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</si>
  <si>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</si>
  <si>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</si>
  <si>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</si>
  <si>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</si>
  <si>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</si>
  <si>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</si>
  <si>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</si>
  <si>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</si>
  <si>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</si>
  <si>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</si>
  <si>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</si>
  <si>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</si>
  <si>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</si>
  <si>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</si>
  <si>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</si>
  <si>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</si>
  <si>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</si>
  <si>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</si>
  <si>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</si>
  <si>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</si>
  <si>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</si>
  <si>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</si>
  <si>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</si>
  <si>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</si>
  <si>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</si>
  <si>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</si>
  <si>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</si>
  <si>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</si>
  <si>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</si>
  <si>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</si>
  <si>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</si>
  <si>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</si>
  <si>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</si>
  <si>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</si>
  <si>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</si>
  <si>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</si>
  <si>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</si>
  <si>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</si>
  <si>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</si>
  <si>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</si>
  <si>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</si>
  <si>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</si>
  <si>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</si>
  <si>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</si>
  <si>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</si>
  <si>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</si>
  <si>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</si>
  <si>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</si>
  <si>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</si>
  <si>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</si>
  <si>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</si>
  <si>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</si>
  <si>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</si>
  <si>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</si>
  <si>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</si>
  <si>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</si>
  <si>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</si>
  <si>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</si>
  <si>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</si>
  <si>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</si>
  <si>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</si>
  <si>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</si>
  <si>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</si>
  <si>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</si>
  <si>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</si>
  <si>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</si>
  <si>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</si>
  <si>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</si>
  <si>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</si>
  <si>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</si>
  <si>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</si>
  <si>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</si>
  <si>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</si>
  <si>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</si>
  <si>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</si>
  <si>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</si>
  <si>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</si>
  <si>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</si>
  <si>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</si>
  <si>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</si>
  <si>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</si>
  <si>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</si>
  <si>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</si>
  <si>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</si>
  <si>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</si>
  <si>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</si>
  <si>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</si>
  <si>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</si>
  <si>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</si>
  <si>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</si>
  <si>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</si>
  <si>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</si>
  <si>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</si>
  <si>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</si>
  <si>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</si>
  <si>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</si>
  <si>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</si>
  <si>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</si>
  <si>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</si>
  <si>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</si>
  <si>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</si>
  <si>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</si>
  <si>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</si>
  <si>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</si>
  <si>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</si>
  <si>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</si>
  <si>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</si>
  <si>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</si>
  <si>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</si>
  <si>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</si>
  <si>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</si>
  <si>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</si>
  <si>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</si>
  <si>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</si>
  <si>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</si>
  <si>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</si>
  <si>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</si>
  <si>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</si>
  <si>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</si>
  <si>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</si>
  <si>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</si>
  <si>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</si>
  <si>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</si>
  <si>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</si>
  <si>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</si>
  <si>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</si>
  <si>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</si>
  <si>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</si>
  <si>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</si>
  <si>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</si>
  <si>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</si>
  <si>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</si>
  <si>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</si>
  <si>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</si>
  <si>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</si>
  <si>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</si>
  <si>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</si>
  <si>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</si>
  <si>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</si>
  <si>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</si>
  <si>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</si>
  <si>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</si>
  <si>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</si>
  <si>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</si>
  <si>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</si>
  <si>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</si>
  <si>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</si>
  <si>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</si>
  <si>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</si>
  <si>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</si>
  <si>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</si>
  <si>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</si>
  <si>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</si>
  <si>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</si>
  <si>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</si>
  <si>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</si>
  <si>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</si>
  <si>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</si>
  <si>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</si>
  <si>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</si>
  <si>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</si>
  <si>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</si>
  <si>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</si>
  <si>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</si>
  <si>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</si>
  <si>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</si>
  <si>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</si>
  <si>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</si>
  <si>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</si>
  <si>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</si>
  <si>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</si>
  <si>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</si>
  <si>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</si>
  <si>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</si>
  <si>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</si>
  <si>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</si>
  <si>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</si>
  <si>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</si>
  <si>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</si>
  <si>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</si>
  <si>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</si>
  <si>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</si>
  <si>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</si>
  <si>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</si>
  <si>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</si>
  <si>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</si>
  <si>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</si>
  <si>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</si>
  <si>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</si>
  <si>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</si>
  <si>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</si>
  <si>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</si>
  <si>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</si>
  <si>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</si>
  <si>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</si>
  <si>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</si>
  <si>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</si>
  <si>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</si>
  <si>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</si>
  <si>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</si>
  <si>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</si>
  <si>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</si>
  <si>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</si>
  <si>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</si>
  <si>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</si>
  <si>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</si>
  <si>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</si>
  <si>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</si>
  <si>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</si>
  <si>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</si>
  <si>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</si>
  <si>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</si>
  <si>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</si>
  <si>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</si>
  <si>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</si>
  <si>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</si>
  <si>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</si>
  <si>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</si>
  <si>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</si>
  <si>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</si>
  <si>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</si>
  <si>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</si>
  <si>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</si>
  <si>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</si>
  <si>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</si>
  <si>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</si>
  <si>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</si>
  <si>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</si>
  <si>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</si>
  <si>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</si>
  <si>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</si>
  <si>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</si>
  <si>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</si>
  <si>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</si>
  <si>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</si>
  <si>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</si>
  <si>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</si>
  <si>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</si>
  <si>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</si>
  <si>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</si>
  <si>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</si>
  <si>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</si>
  <si>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</si>
  <si>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</si>
  <si>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</si>
  <si>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</si>
  <si>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</si>
  <si>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</si>
  <si>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</si>
  <si>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</si>
  <si>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</si>
  <si>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</si>
  <si>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</si>
  <si>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</si>
  <si>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</si>
  <si>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</si>
  <si>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</si>
  <si>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</si>
  <si>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</si>
  <si>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</si>
  <si>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</si>
  <si>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</si>
  <si>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</si>
  <si>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</si>
  <si>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</si>
  <si>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</si>
  <si>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</si>
  <si>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</si>
  <si>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</si>
  <si>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</si>
  <si>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</si>
  <si>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</si>
  <si>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</si>
  <si>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</si>
  <si>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</si>
  <si>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</si>
  <si>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</si>
  <si>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</si>
  <si>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</si>
  <si>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</si>
  <si>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</si>
  <si>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</si>
  <si>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</si>
  <si>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</si>
  <si>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</si>
  <si>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</si>
  <si>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</si>
  <si>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</si>
  <si>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</si>
  <si>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</si>
  <si>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</si>
  <si>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</si>
  <si>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</si>
  <si>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</si>
  <si>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</si>
  <si>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</si>
  <si>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</si>
  <si>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</si>
  <si>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</si>
  <si>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</si>
  <si>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</si>
  <si>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</si>
  <si>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</si>
  <si>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</si>
  <si>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</si>
  <si>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</si>
  <si>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</si>
  <si>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</si>
  <si>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</si>
  <si>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</si>
  <si>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</si>
  <si>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</si>
  <si>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</si>
  <si>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</si>
  <si>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</si>
  <si>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</si>
  <si>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</si>
  <si>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</si>
  <si>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</si>
  <si>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</si>
  <si>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</si>
  <si>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</si>
  <si>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</si>
  <si>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</si>
  <si>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</si>
  <si>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</si>
  <si>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</si>
  <si>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</si>
  <si>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</si>
  <si>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</si>
  <si>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</si>
  <si>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</si>
  <si>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</si>
  <si>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</si>
  <si>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</si>
  <si>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</si>
  <si>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</si>
  <si>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</si>
  <si>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</si>
  <si>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</si>
  <si>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</si>
  <si>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</si>
  <si>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</si>
  <si>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</si>
  <si>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</si>
  <si>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</si>
  <si>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</si>
  <si>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</si>
  <si>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</si>
  <si>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</si>
  <si>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</si>
  <si>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</si>
  <si>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</si>
  <si>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</si>
  <si>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</si>
  <si>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</si>
  <si>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</si>
  <si>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</si>
  <si>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</si>
  <si>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</si>
  <si>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</si>
  <si>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</si>
  <si>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</si>
  <si>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</si>
  <si>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</si>
  <si>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</si>
  <si>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</si>
  <si>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</si>
  <si>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</si>
  <si>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</si>
  <si>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</si>
  <si>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</si>
  <si>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</si>
  <si>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</si>
  <si>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</si>
  <si>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</si>
  <si>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</si>
  <si>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</si>
  <si>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</si>
  <si>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</si>
  <si>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</si>
  <si>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</si>
  <si>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</si>
  <si>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</si>
  <si>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</si>
  <si>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</si>
  <si>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</si>
  <si>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</si>
  <si>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</si>
  <si>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</si>
  <si>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</si>
  <si>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</si>
  <si>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</si>
  <si>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</si>
  <si>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</si>
  <si>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</si>
  <si>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</si>
  <si>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</si>
  <si>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</si>
  <si>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</si>
  <si>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</si>
  <si>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</si>
  <si>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</si>
  <si>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</si>
  <si>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</si>
  <si>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</si>
  <si>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</si>
  <si>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</si>
  <si>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</si>
  <si>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</si>
  <si>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</si>
  <si>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</si>
  <si>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</si>
  <si>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</si>
  <si>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</si>
  <si>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</si>
  <si>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</si>
  <si>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</si>
  <si>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</si>
  <si>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</si>
  <si>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</si>
  <si>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</si>
  <si>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</si>
  <si>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</si>
  <si>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</si>
  <si>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</si>
  <si>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</si>
  <si>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</si>
  <si>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</si>
  <si>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</si>
  <si>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</si>
  <si>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</si>
  <si>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</si>
  <si>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</si>
  <si>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</si>
  <si>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</si>
  <si>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</si>
  <si>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</si>
  <si>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</si>
  <si>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</si>
  <si>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</si>
  <si>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</si>
  <si>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</si>
  <si>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</si>
  <si>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</si>
  <si>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</si>
  <si>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</si>
  <si>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</si>
  <si>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</si>
  <si>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</si>
  <si>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</si>
  <si>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</si>
  <si>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</si>
  <si>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</si>
  <si>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</si>
  <si>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</si>
  <si>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</si>
  <si>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</si>
  <si>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</si>
  <si>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</si>
  <si>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</si>
  <si>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</si>
  <si>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</si>
  <si>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</si>
  <si>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</si>
  <si>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</si>
  <si>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</si>
  <si>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</si>
  <si>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</si>
  <si>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</si>
  <si>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</si>
  <si>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</si>
  <si>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</si>
  <si>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</si>
  <si>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</si>
  <si>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</si>
  <si>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</si>
  <si>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</si>
  <si>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</si>
  <si>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</si>
  <si>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</si>
  <si>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</si>
  <si>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</si>
  <si>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</si>
  <si>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</si>
  <si>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</si>
  <si>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</si>
  <si>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</si>
  <si>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</si>
  <si>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</si>
  <si>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</si>
  <si>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</si>
  <si>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</si>
  <si>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</si>
  <si>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</si>
  <si>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</si>
  <si>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</si>
  <si>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</si>
  <si>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</si>
  <si>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</si>
  <si>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</si>
  <si>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</si>
  <si>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</si>
  <si>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</si>
  <si>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</si>
  <si>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</si>
  <si>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</si>
  <si>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</si>
  <si>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</si>
  <si>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</si>
  <si>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</si>
  <si>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</si>
  <si>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</si>
  <si>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</si>
  <si>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</si>
  <si>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</si>
  <si>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</si>
  <si>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</si>
  <si>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</si>
  <si>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</si>
  <si>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</si>
  <si>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</si>
  <si>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</si>
  <si>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</si>
  <si>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</si>
  <si>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</si>
  <si>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</si>
  <si>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</si>
  <si>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</si>
  <si>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</si>
  <si>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</si>
  <si>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</si>
  <si>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</si>
  <si>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</si>
  <si>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</si>
  <si>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</si>
  <si>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</si>
  <si>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</si>
  <si>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</si>
  <si>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</si>
  <si>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</si>
  <si>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</si>
  <si>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</si>
  <si>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</si>
  <si>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</si>
  <si>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</si>
  <si>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</si>
  <si>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</si>
  <si>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</si>
  <si>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</si>
  <si>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</si>
  <si>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</si>
  <si>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</si>
  <si>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</si>
  <si>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</si>
  <si>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</si>
  <si>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</si>
  <si>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</si>
  <si>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</si>
  <si>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</si>
  <si>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</si>
  <si>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</si>
  <si>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</si>
  <si>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</si>
  <si>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</si>
  <si>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</si>
  <si>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</si>
  <si>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</si>
  <si>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</si>
  <si>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</si>
  <si>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</si>
  <si>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</si>
  <si>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</si>
  <si>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</si>
  <si>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</si>
  <si>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</si>
  <si>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</si>
  <si>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</si>
  <si>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</si>
  <si>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</si>
  <si>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</si>
  <si>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</si>
  <si>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</si>
  <si>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</si>
  <si>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</si>
  <si>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</si>
  <si>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</si>
  <si>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</si>
  <si>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</si>
  <si>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</si>
  <si>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</si>
  <si>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</si>
  <si>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</si>
  <si>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</si>
  <si>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</si>
  <si>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</si>
  <si>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</si>
  <si>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</si>
  <si>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</si>
  <si>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</si>
  <si>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</si>
  <si>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</si>
  <si>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</si>
  <si>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</si>
  <si>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</si>
  <si>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</si>
  <si>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</si>
  <si>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</si>
  <si>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</si>
  <si>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</si>
  <si>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</si>
  <si>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</si>
  <si>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</si>
  <si>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</si>
  <si>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</si>
  <si>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</si>
  <si>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</si>
  <si>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</si>
  <si>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</si>
  <si>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</si>
  <si>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</si>
  <si>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</si>
  <si>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</si>
  <si>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</si>
  <si>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</si>
  <si>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</si>
  <si>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</si>
  <si>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</si>
  <si>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</si>
  <si>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</si>
  <si>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</si>
  <si>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</si>
  <si>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</si>
  <si>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</si>
  <si>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</si>
  <si>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</si>
  <si>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</si>
  <si>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</si>
  <si>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</si>
  <si>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</si>
  <si>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</si>
  <si>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</si>
  <si>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</si>
  <si>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</si>
  <si>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</si>
  <si>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</si>
  <si>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</si>
  <si>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</si>
  <si>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</si>
  <si>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</si>
  <si>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</si>
  <si>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</si>
  <si>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</si>
  <si>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</si>
  <si>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</si>
  <si>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</si>
  <si>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</si>
  <si>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</si>
  <si>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</si>
  <si>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</si>
  <si>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</si>
  <si>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</si>
  <si>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</si>
  <si>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</si>
  <si>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</si>
  <si>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</si>
  <si>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</si>
  <si>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</si>
  <si>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</si>
  <si>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</si>
  <si>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</si>
  <si>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</si>
  <si>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</si>
  <si>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</si>
  <si>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</si>
  <si>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</si>
  <si>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</si>
  <si>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</si>
  <si>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</si>
  <si>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</si>
  <si>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</si>
  <si>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</si>
  <si>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</si>
  <si>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</si>
  <si>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</si>
  <si>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</si>
  <si>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</si>
  <si>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</si>
  <si>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</si>
  <si>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</si>
  <si>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</si>
  <si>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</si>
  <si>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</si>
  <si>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</si>
  <si>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</si>
  <si>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</si>
  <si>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</si>
  <si>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</si>
  <si>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</si>
  <si>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</si>
  <si>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</si>
  <si>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</si>
  <si>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</si>
  <si>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</si>
  <si>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</si>
  <si>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</si>
  <si>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</si>
  <si>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</si>
  <si>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</si>
  <si>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</si>
  <si>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</si>
  <si>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</si>
  <si>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</si>
  <si>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</si>
  <si>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</si>
  <si>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</si>
  <si>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</si>
  <si>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</si>
  <si>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</si>
  <si>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</si>
  <si>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</si>
  <si>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</si>
  <si>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</si>
  <si>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</si>
  <si>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</si>
  <si>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</si>
  <si>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</si>
  <si>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</si>
  <si>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</si>
  <si>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</si>
  <si>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</si>
  <si>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</si>
  <si>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</si>
  <si>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</si>
  <si>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</si>
  <si>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</si>
  <si>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</si>
  <si>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</si>
  <si>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</si>
  <si>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</si>
  <si>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</si>
  <si>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</si>
  <si>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</si>
  <si>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</si>
  <si>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</si>
  <si>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</si>
  <si>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</si>
  <si>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</si>
  <si>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</si>
  <si>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</si>
  <si>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</si>
  <si>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</si>
  <si>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</si>
  <si>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</si>
  <si>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</si>
  <si>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</si>
  <si>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</si>
  <si>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</si>
  <si>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</si>
  <si>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</si>
  <si>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</si>
  <si>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</si>
  <si>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</si>
  <si>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</si>
  <si>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</si>
  <si>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</si>
  <si>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</si>
  <si>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</si>
  <si>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</si>
  <si>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</si>
  <si>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</si>
  <si>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</si>
  <si>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</si>
  <si>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</si>
  <si>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</si>
  <si>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</si>
  <si>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</si>
  <si>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</si>
  <si>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</si>
  <si>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</si>
  <si>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</si>
  <si>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</si>
  <si>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</si>
  <si>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</si>
  <si>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</si>
  <si>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</si>
  <si>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</si>
  <si>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</si>
  <si>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</si>
  <si>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</si>
  <si>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</si>
  <si>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</si>
  <si>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</si>
  <si>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</si>
  <si>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</si>
  <si>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</si>
  <si>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</si>
  <si>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</si>
  <si>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</si>
  <si>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</si>
  <si>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</si>
  <si>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</si>
  <si>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</si>
  <si>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</si>
  <si>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</si>
  <si>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</si>
  <si>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</si>
  <si>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</si>
  <si>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</si>
  <si>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</si>
  <si>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</si>
  <si>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</si>
  <si>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</si>
  <si>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</si>
  <si>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</si>
  <si>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</si>
  <si>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</si>
  <si>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</si>
  <si>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</si>
  <si>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</si>
  <si>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</si>
  <si>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</si>
  <si>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</si>
  <si>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</si>
  <si>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</si>
  <si>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</si>
  <si>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</si>
  <si>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</si>
  <si>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</si>
  <si>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</si>
  <si>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</si>
  <si>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</si>
  <si>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</si>
  <si>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</si>
  <si>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</si>
  <si>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</si>
  <si>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</si>
  <si>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</si>
  <si>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</si>
  <si>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</si>
  <si>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</si>
  <si>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</si>
  <si>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</si>
  <si>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</si>
  <si>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</si>
  <si>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</si>
  <si>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</si>
  <si>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</si>
  <si>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</si>
  <si>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</si>
  <si>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</si>
  <si>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</si>
  <si>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</si>
  <si>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</si>
  <si>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</si>
  <si>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</si>
  <si>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</si>
  <si>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</si>
  <si>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</si>
  <si>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</si>
  <si>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</si>
  <si>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</si>
  <si>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</si>
  <si>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</si>
  <si>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</si>
  <si>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</si>
  <si>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</si>
  <si>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</si>
  <si>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</si>
  <si>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</si>
  <si>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</si>
  <si>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</si>
  <si>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</si>
  <si>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</si>
  <si>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</si>
  <si>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</si>
  <si>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</si>
  <si>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</si>
  <si>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</si>
  <si>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</si>
  <si>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</si>
  <si>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</si>
  <si>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</si>
  <si>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</si>
  <si>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</si>
  <si>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</si>
  <si>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</si>
  <si>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</si>
  <si>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</si>
  <si>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</si>
  <si>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</si>
  <si>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</si>
  <si>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</si>
  <si>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</si>
  <si>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</si>
  <si>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</si>
  <si>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</si>
  <si>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</si>
  <si>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</si>
  <si>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</si>
  <si>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</si>
  <si>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</si>
  <si>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</si>
  <si>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</si>
  <si>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</si>
  <si>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</si>
  <si>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</si>
  <si>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</si>
  <si>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</si>
  <si>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</si>
  <si>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</si>
  <si>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</si>
  <si>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</si>
  <si>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</si>
  <si>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</si>
  <si>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</si>
  <si>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</si>
  <si>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</si>
  <si>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</si>
  <si>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</si>
  <si>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</si>
  <si>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</si>
  <si>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</si>
  <si>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</si>
  <si>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</si>
  <si>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</si>
  <si>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</si>
  <si>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</si>
  <si>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</si>
  <si>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</si>
  <si>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</si>
  <si>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</si>
  <si>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</si>
  <si>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</si>
  <si>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</si>
  <si>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</si>
  <si>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</si>
  <si>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</si>
  <si>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</si>
  <si>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</si>
  <si>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</si>
  <si>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</si>
  <si>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</si>
  <si>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</si>
  <si>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</si>
  <si>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</si>
  <si>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</si>
  <si>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</si>
  <si>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</si>
  <si>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</si>
  <si>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</si>
  <si>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</si>
  <si>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</si>
  <si>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</si>
  <si>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</si>
  <si>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</si>
  <si>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</si>
  <si>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</si>
  <si>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</si>
  <si>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</si>
  <si>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</si>
  <si>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</si>
  <si>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</si>
  <si>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</si>
  <si>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</si>
  <si>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</si>
  <si>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</si>
  <si>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</si>
  <si>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</si>
  <si>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</si>
  <si>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</si>
  <si>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</si>
  <si>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</si>
  <si>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</si>
  <si>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</si>
  <si>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</si>
  <si>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</si>
  <si>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</si>
  <si>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</si>
  <si>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</si>
  <si>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</si>
  <si>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</si>
  <si>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</si>
  <si>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</si>
  <si>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</si>
  <si>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</si>
  <si>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</si>
  <si>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</si>
  <si>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</si>
  <si>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</si>
  <si>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</si>
  <si>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</si>
  <si>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</si>
  <si>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</si>
  <si>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</si>
  <si>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</si>
  <si>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</si>
  <si>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</si>
  <si>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</si>
  <si>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</si>
  <si>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</si>
  <si>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</si>
  <si>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</si>
  <si>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</si>
  <si>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</si>
  <si>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</si>
  <si>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</si>
  <si>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</si>
  <si>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</si>
  <si>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</si>
  <si>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</si>
  <si>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</si>
  <si>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</si>
  <si>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</si>
  <si>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</si>
  <si>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</si>
  <si>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</si>
  <si>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</si>
  <si>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</si>
  <si>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</si>
  <si>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</si>
  <si>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</si>
  <si>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</si>
  <si>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</si>
  <si>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</si>
  <si>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</si>
  <si>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</si>
  <si>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</si>
  <si>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</si>
  <si>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</si>
  <si>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</si>
  <si>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</si>
  <si>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</si>
  <si>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</si>
  <si>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</si>
  <si>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</si>
  <si>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</si>
  <si>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</si>
  <si>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</si>
  <si>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</si>
  <si>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</si>
  <si>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</si>
  <si>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</si>
  <si>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</si>
  <si>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</si>
  <si>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</si>
  <si>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</si>
  <si>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</si>
  <si>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</si>
  <si>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</si>
  <si>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</si>
  <si>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</si>
  <si>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</si>
  <si>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</si>
  <si>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</si>
  <si>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</si>
  <si>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</si>
  <si>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</si>
  <si>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</si>
  <si>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</si>
  <si>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</si>
  <si>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</si>
  <si>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</si>
  <si>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</si>
  <si>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</si>
  <si>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</si>
  <si>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</si>
  <si>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</si>
  <si>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</si>
  <si>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</si>
  <si>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</si>
  <si>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</si>
  <si>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</si>
  <si>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</si>
  <si>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</si>
  <si>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</si>
  <si>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</si>
  <si>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</si>
  <si>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</si>
  <si>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</si>
  <si>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</si>
  <si>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</si>
  <si>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</si>
  <si>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</si>
  <si>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</si>
  <si>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</si>
  <si>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</si>
  <si>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</si>
  <si>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</si>
  <si>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</si>
  <si>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</si>
  <si>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</si>
  <si>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</si>
  <si>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</si>
  <si>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</si>
  <si>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</si>
  <si>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</si>
  <si>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</si>
  <si>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</si>
  <si>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</si>
  <si>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</si>
  <si>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</si>
  <si>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</si>
  <si>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</si>
  <si>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</si>
  <si>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</si>
  <si>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</si>
  <si>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</si>
  <si>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</si>
  <si>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</si>
  <si>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</si>
  <si>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</si>
  <si>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</si>
  <si>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</si>
  <si>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</si>
  <si>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</si>
  <si>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</si>
  <si>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</si>
  <si>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</si>
  <si>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</si>
  <si>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</si>
  <si>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</si>
  <si>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</si>
  <si>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</si>
  <si>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</si>
  <si>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</si>
  <si>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</si>
  <si>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</si>
  <si>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</si>
  <si>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</si>
  <si>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</si>
  <si>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</si>
  <si>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</si>
  <si>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</si>
  <si>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</si>
  <si>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</si>
  <si>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</si>
  <si>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</si>
  <si>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</si>
  <si>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</si>
  <si>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</si>
  <si>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</si>
  <si>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</si>
  <si>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</si>
  <si>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</si>
  <si>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</si>
  <si>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</si>
  <si>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</si>
  <si>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</si>
  <si>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</si>
  <si>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</si>
  <si>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</si>
  <si>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</si>
  <si>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</si>
  <si>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</si>
  <si>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</si>
  <si>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</si>
  <si>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</si>
  <si>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</si>
  <si>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</si>
  <si>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</si>
  <si>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</si>
  <si>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</si>
  <si>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</si>
  <si>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</si>
  <si>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</si>
  <si>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</si>
  <si>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</si>
  <si>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</si>
  <si>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</si>
  <si>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</si>
  <si>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</si>
  <si>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</si>
  <si>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</si>
  <si>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</si>
  <si>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</si>
  <si>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</si>
  <si>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</si>
  <si>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</si>
  <si>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</si>
  <si>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</si>
  <si>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</si>
  <si>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</si>
  <si>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</si>
  <si>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</si>
  <si>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</si>
  <si>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</si>
  <si>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</si>
  <si>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</si>
  <si>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</si>
  <si>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</si>
  <si>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</si>
  <si>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</si>
  <si>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</si>
  <si>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</si>
  <si>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</si>
  <si>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</si>
  <si>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</si>
  <si>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</si>
  <si>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</si>
  <si>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</si>
  <si>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</si>
  <si>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</si>
  <si>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</si>
  <si>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</si>
  <si>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</si>
  <si>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</si>
  <si>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</si>
  <si>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</si>
  <si>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</si>
  <si>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</si>
  <si>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</si>
  <si>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</si>
  <si>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</si>
  <si>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</si>
  <si>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</si>
  <si>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</si>
  <si>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</si>
  <si>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</si>
  <si>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</si>
  <si>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</si>
  <si>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</si>
  <si>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</si>
  <si>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</si>
  <si>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</si>
  <si>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</si>
  <si>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</si>
  <si>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</si>
  <si>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</si>
  <si>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</si>
  <si>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</si>
  <si>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</si>
  <si>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</si>
  <si>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</si>
  <si>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</si>
  <si>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</si>
  <si>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</si>
  <si>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</si>
  <si>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</si>
  <si>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</si>
  <si>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</si>
  <si>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</si>
  <si>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</si>
  <si>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</si>
  <si>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</si>
  <si>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</si>
  <si>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</si>
  <si>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</si>
  <si>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</si>
  <si>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</si>
  <si>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</si>
  <si>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</si>
  <si>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</si>
  <si>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</si>
  <si>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</si>
  <si>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</si>
  <si>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</si>
  <si>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</si>
  <si>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</si>
  <si>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</si>
  <si>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</si>
  <si>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</si>
  <si>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</si>
  <si>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</si>
  <si>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</si>
  <si>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</si>
  <si>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</si>
  <si>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</si>
  <si>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</si>
  <si>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</si>
  <si>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</si>
  <si>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</si>
  <si>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</si>
  <si>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</si>
  <si>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</si>
  <si>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</si>
  <si>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</si>
  <si>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</si>
  <si>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</si>
  <si>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</si>
  <si>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</si>
  <si>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</si>
  <si>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</si>
  <si>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</si>
  <si>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</si>
  <si>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</si>
  <si>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</si>
  <si>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</si>
  <si>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</si>
  <si>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</si>
  <si>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</si>
  <si>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</si>
  <si>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</si>
  <si>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</si>
  <si>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</si>
  <si>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</si>
  <si>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</si>
  <si>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</si>
  <si>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</si>
  <si>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</si>
  <si>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</si>
  <si>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</si>
  <si>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</si>
  <si>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</si>
  <si>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</si>
  <si>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</si>
  <si>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</si>
  <si>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</si>
  <si>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</si>
  <si>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</si>
  <si>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</si>
  <si>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</si>
  <si>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</si>
  <si>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</si>
  <si>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</si>
  <si>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</si>
  <si>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</si>
  <si>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</si>
  <si>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</si>
  <si>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</si>
  <si>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</si>
  <si>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</si>
  <si>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</si>
  <si>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</si>
  <si>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</si>
  <si>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</si>
  <si>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</si>
  <si>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</si>
  <si>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</si>
  <si>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</si>
  <si>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</si>
  <si>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</si>
  <si>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</si>
  <si>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</si>
  <si>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</si>
  <si>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</si>
  <si>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</si>
  <si>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</si>
  <si>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</si>
  <si>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</si>
  <si>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</si>
  <si>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</si>
  <si>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</si>
  <si>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</si>
  <si>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</si>
  <si>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</si>
  <si>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</si>
  <si>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</si>
  <si>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</si>
  <si>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</si>
  <si>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</si>
  <si>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</si>
  <si>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</si>
  <si>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</si>
  <si>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</si>
  <si>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</si>
  <si>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</si>
  <si>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</si>
  <si>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</si>
  <si>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</si>
  <si>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</si>
  <si>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</si>
  <si>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</si>
  <si>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</si>
  <si>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</si>
  <si>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</si>
  <si>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</si>
  <si>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</si>
  <si>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</si>
  <si>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</si>
  <si>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</si>
  <si>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</si>
  <si>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</si>
  <si>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</si>
  <si>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</si>
  <si>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</si>
  <si>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</si>
  <si>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</si>
  <si>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</si>
  <si>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</si>
  <si>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</si>
  <si>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</si>
  <si>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</si>
  <si>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</si>
  <si>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</si>
  <si>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</si>
  <si>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</si>
  <si>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</si>
  <si>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</si>
  <si>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</si>
  <si>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</si>
  <si>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</si>
  <si>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</si>
  <si>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</si>
  <si>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</si>
  <si>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</si>
  <si>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</si>
  <si>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</si>
  <si>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</si>
  <si>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</si>
  <si>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</si>
  <si>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</si>
  <si>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</si>
  <si>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</si>
  <si>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</si>
  <si>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</si>
  <si>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</si>
  <si>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</si>
  <si>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</si>
  <si>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</si>
  <si>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</si>
  <si>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</si>
  <si>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</si>
  <si>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</si>
  <si>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</si>
  <si>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</si>
  <si>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</si>
  <si>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</si>
  <si>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</si>
  <si>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</si>
  <si>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</si>
  <si>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</si>
  <si>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</si>
  <si>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</si>
  <si>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</si>
  <si>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</si>
  <si>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</si>
  <si>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</si>
  <si>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</si>
  <si>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</si>
  <si>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</si>
  <si>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</si>
  <si>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</si>
  <si>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</si>
  <si>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</si>
  <si>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</si>
  <si>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</si>
  <si>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</si>
  <si>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</si>
  <si>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</si>
  <si>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</si>
  <si>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</si>
  <si>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</si>
  <si>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</si>
  <si>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</si>
  <si>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</si>
  <si>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</si>
  <si>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</si>
  <si>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</si>
  <si>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</si>
  <si>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</si>
  <si>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</si>
  <si>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</si>
  <si>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</si>
  <si>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</si>
  <si>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</si>
  <si>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</si>
  <si>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</si>
  <si>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</si>
  <si>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</si>
  <si>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</si>
  <si>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</si>
  <si>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</si>
  <si>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</si>
  <si>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</si>
  <si>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</si>
  <si>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</si>
  <si>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</si>
  <si>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</si>
  <si>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</si>
  <si>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</si>
  <si>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</si>
  <si>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</si>
  <si>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</si>
  <si>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</si>
  <si>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</si>
  <si>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</si>
  <si>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</si>
  <si>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</si>
  <si>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</si>
  <si>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</si>
  <si>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</si>
  <si>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</si>
  <si>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</si>
  <si>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</si>
  <si>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</si>
  <si>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</si>
  <si>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</si>
  <si>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</si>
  <si>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</si>
  <si>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</si>
  <si>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</si>
  <si>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</si>
  <si>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</si>
  <si>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</si>
  <si>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</si>
  <si>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</si>
  <si>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</si>
  <si>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</si>
  <si>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</si>
  <si>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</si>
  <si>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</si>
  <si>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</si>
  <si>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</si>
  <si>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</si>
  <si>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</si>
  <si>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</si>
  <si>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</si>
  <si>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</si>
  <si>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</si>
  <si>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</si>
  <si>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</si>
  <si>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</si>
  <si>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</si>
  <si>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</si>
  <si>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</si>
  <si>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</si>
  <si>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</si>
  <si>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</si>
  <si>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</si>
  <si>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</si>
  <si>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</si>
  <si>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</si>
  <si>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</si>
  <si>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</si>
  <si>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</si>
  <si>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</si>
  <si>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</si>
  <si>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</si>
  <si>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</si>
  <si>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</si>
  <si>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</si>
  <si>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</si>
  <si>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</si>
  <si>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</si>
  <si>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</si>
  <si>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</si>
  <si>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</si>
  <si>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</si>
  <si>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</si>
  <si>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</si>
  <si>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</si>
  <si>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</si>
  <si>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</si>
  <si>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</si>
  <si>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</si>
  <si>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</si>
  <si>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</si>
  <si>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</si>
  <si>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</si>
  <si>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</si>
  <si>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</si>
  <si>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</si>
  <si>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</si>
  <si>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</si>
  <si>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</si>
  <si>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</si>
  <si>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</si>
  <si>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</si>
  <si>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</si>
  <si>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</si>
  <si>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</si>
  <si>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</si>
  <si>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</si>
  <si>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</si>
  <si>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</si>
  <si>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</si>
  <si>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</si>
  <si>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</si>
  <si>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</si>
  <si>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</si>
  <si>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</si>
  <si>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</si>
  <si>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</si>
  <si>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</si>
  <si>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</si>
  <si>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</si>
  <si>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</si>
  <si>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</si>
  <si>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</si>
  <si>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</si>
  <si>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</si>
  <si>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</si>
  <si>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</si>
  <si>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</si>
  <si>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</si>
  <si>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</si>
  <si>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</si>
  <si>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</si>
  <si>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</si>
  <si>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</si>
  <si>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</si>
  <si>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</si>
  <si>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</si>
  <si>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</si>
  <si>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</si>
  <si>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</si>
  <si>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</si>
  <si>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</si>
  <si>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</si>
  <si>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</si>
  <si>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</si>
  <si>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</si>
  <si>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</si>
  <si>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</si>
  <si>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</si>
  <si>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</si>
  <si>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</si>
  <si>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</si>
  <si>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</si>
  <si>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</si>
  <si>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</si>
  <si>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</si>
  <si>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</si>
  <si>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</si>
  <si>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</si>
  <si>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</si>
  <si>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</si>
  <si>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</si>
  <si>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</si>
  <si>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</si>
  <si>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</si>
  <si>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</si>
  <si>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</si>
  <si>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</si>
  <si>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</si>
  <si>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</si>
  <si>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</si>
  <si>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</si>
  <si>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</si>
  <si>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</si>
  <si>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</si>
  <si>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</si>
  <si>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</si>
  <si>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</si>
  <si>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</si>
  <si>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</si>
  <si>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</si>
  <si>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</si>
  <si>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</si>
  <si>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</si>
  <si>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</si>
  <si>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</si>
  <si>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</si>
  <si>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</si>
  <si>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</si>
  <si>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</si>
  <si>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</si>
  <si>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</si>
  <si>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</si>
  <si>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</si>
  <si>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</si>
  <si>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</si>
  <si>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</si>
  <si>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</si>
  <si>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</si>
  <si>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</si>
  <si>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</si>
  <si>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</si>
  <si>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</si>
  <si>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</si>
  <si>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</si>
  <si>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</si>
  <si>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</si>
  <si>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</si>
  <si>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</si>
  <si>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</si>
  <si>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</si>
  <si>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</si>
  <si>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</si>
  <si>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</si>
  <si>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</si>
  <si>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</si>
  <si>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</si>
  <si>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</si>
  <si>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</si>
  <si>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</si>
  <si>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</si>
  <si>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</si>
  <si>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</si>
  <si>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</si>
  <si>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</si>
  <si>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</si>
  <si>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</si>
  <si>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</si>
  <si>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</si>
  <si>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</si>
  <si>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</si>
  <si>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</si>
  <si>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</si>
  <si>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</si>
  <si>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</si>
  <si>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</si>
  <si>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</si>
  <si>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</si>
  <si>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</si>
  <si>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</si>
  <si>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</si>
  <si>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</si>
  <si>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</si>
  <si>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</si>
  <si>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</si>
  <si>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</si>
  <si>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</si>
  <si>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</si>
  <si>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</si>
  <si>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</si>
  <si>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</si>
  <si>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</si>
  <si>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</si>
  <si>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</si>
  <si>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</si>
  <si>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</si>
  <si>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</si>
  <si>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</si>
  <si>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</si>
  <si>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</si>
  <si>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</si>
  <si>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</si>
  <si>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</si>
  <si>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</si>
  <si>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</si>
  <si>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</si>
  <si>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</si>
  <si>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</si>
  <si>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</si>
  <si>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</si>
  <si>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</si>
  <si>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</si>
  <si>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</si>
  <si>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</si>
  <si>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</si>
  <si>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</si>
  <si>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</si>
  <si>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</si>
  <si>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</si>
  <si>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</si>
  <si>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</si>
  <si>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</si>
  <si>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</si>
  <si>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</si>
  <si>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</si>
  <si>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</si>
  <si>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</si>
  <si>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</si>
  <si>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</si>
  <si>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</si>
  <si>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</si>
  <si>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</si>
  <si>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</si>
  <si>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</si>
  <si>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</si>
  <si>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</si>
  <si>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</si>
  <si>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</si>
  <si>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</si>
  <si>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</si>
  <si>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</si>
  <si>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</si>
  <si>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</si>
  <si>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</si>
  <si>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</si>
  <si>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</si>
  <si>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</si>
  <si>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</si>
  <si>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</si>
  <si>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</si>
  <si>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</si>
  <si>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</si>
  <si>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</si>
  <si>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</si>
  <si>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</si>
  <si>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</si>
  <si>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</si>
  <si>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</si>
  <si>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</si>
  <si>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</si>
  <si>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</si>
  <si>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</si>
  <si>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</si>
  <si>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</si>
  <si>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</si>
  <si>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</si>
  <si>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</si>
  <si>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</si>
  <si>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</si>
  <si>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</si>
  <si>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</si>
  <si>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</si>
  <si>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</si>
  <si>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</si>
  <si>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</si>
  <si>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</si>
  <si>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</si>
  <si>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</si>
  <si>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</si>
  <si>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</si>
  <si>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</si>
  <si>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</si>
  <si>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</si>
  <si>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</si>
  <si>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</si>
  <si>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</si>
  <si>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</si>
  <si>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</si>
  <si>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</si>
  <si>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</si>
  <si>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</si>
  <si>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</si>
  <si>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</si>
  <si>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</si>
  <si>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</si>
  <si>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</si>
  <si>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</si>
  <si>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</si>
  <si>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</si>
  <si>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</si>
  <si>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</si>
  <si>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</si>
  <si>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</si>
  <si>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</si>
  <si>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</si>
  <si>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</si>
  <si>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</si>
  <si>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</si>
  <si>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</si>
  <si>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</si>
  <si>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</si>
  <si>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</si>
  <si>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</si>
  <si>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</si>
  <si>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</si>
  <si>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</si>
  <si>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</si>
  <si>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</si>
  <si>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</si>
  <si>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</si>
  <si>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</si>
  <si>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</si>
  <si>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</si>
  <si>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</si>
  <si>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</si>
  <si>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</si>
  <si>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</si>
  <si>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</si>
  <si>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</si>
  <si>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</si>
  <si>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</si>
  <si>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</si>
  <si>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</si>
  <si>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</si>
  <si>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</si>
  <si>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</si>
  <si>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</si>
  <si>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</si>
  <si>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</si>
  <si>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</si>
  <si>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</si>
  <si>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</si>
  <si>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</si>
  <si>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</si>
  <si>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</si>
  <si>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</si>
  <si>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</si>
  <si>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</si>
  <si>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</si>
  <si>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</si>
  <si>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</si>
  <si>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</si>
  <si>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</si>
  <si>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</si>
  <si>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</si>
  <si>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</si>
  <si>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</si>
  <si>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</si>
  <si>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</si>
  <si>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</si>
  <si>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</si>
  <si>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</si>
  <si>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</si>
  <si>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</si>
  <si>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</si>
  <si>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</si>
  <si>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</si>
  <si>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</si>
  <si>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</si>
  <si>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</si>
  <si>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</si>
  <si>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</si>
  <si>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</si>
  <si>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</si>
  <si>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</si>
  <si>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</si>
  <si>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</si>
  <si>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</si>
  <si>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</si>
  <si>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</si>
  <si>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</si>
  <si>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</si>
  <si>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</si>
  <si>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</si>
  <si>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</si>
  <si>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</si>
  <si>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</si>
  <si>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</si>
  <si>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</si>
  <si>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</si>
  <si>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</si>
  <si>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</si>
  <si>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</si>
  <si>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</si>
  <si>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</si>
  <si>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</si>
  <si>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</si>
  <si>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</si>
  <si>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</si>
  <si>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</si>
  <si>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</si>
  <si>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</si>
  <si>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</si>
  <si>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</si>
  <si>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</si>
  <si>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</si>
  <si>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</si>
  <si>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</si>
  <si>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</si>
  <si>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</si>
  <si>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</si>
  <si>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</si>
  <si>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</si>
  <si>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</si>
  <si>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</si>
  <si>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</si>
  <si>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</si>
  <si>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</si>
  <si>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</si>
  <si>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</si>
  <si>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</si>
  <si>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</si>
  <si>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</si>
  <si>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</si>
  <si>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</si>
  <si>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</si>
  <si>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</si>
  <si>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</si>
  <si>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</si>
  <si>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</si>
  <si>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</si>
  <si>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</si>
  <si>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</si>
  <si>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</si>
  <si>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</si>
  <si>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</si>
  <si>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</si>
  <si>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</si>
  <si>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</si>
  <si>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</si>
  <si>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</si>
  <si>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</si>
  <si>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</si>
  <si>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</si>
  <si>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</si>
  <si>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</si>
  <si>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</si>
  <si>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</si>
  <si>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</si>
  <si>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</si>
  <si>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</si>
  <si>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</si>
  <si>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</si>
  <si>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</si>
  <si>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</si>
  <si>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</si>
  <si>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</si>
  <si>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</si>
  <si>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</si>
  <si>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</si>
  <si>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</si>
  <si>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</si>
  <si>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</si>
  <si>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</si>
  <si>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</si>
  <si>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</si>
  <si>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</si>
  <si>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</si>
  <si>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</si>
  <si>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</si>
  <si>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</si>
  <si>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</si>
  <si>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</si>
  <si>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</si>
  <si>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</si>
  <si>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</si>
  <si>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</si>
  <si>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</si>
  <si>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</si>
  <si>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</si>
  <si>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</si>
  <si>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</si>
  <si>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</si>
  <si>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</si>
  <si>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</si>
  <si>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</si>
  <si>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</si>
  <si>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</si>
  <si>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</si>
  <si>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</si>
  <si>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</si>
  <si>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</si>
  <si>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</si>
  <si>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</si>
  <si>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</si>
  <si>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</si>
  <si>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</si>
  <si>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</si>
  <si>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</si>
  <si>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</si>
  <si>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</si>
  <si>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</si>
  <si>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</si>
  <si>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</si>
  <si>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</si>
  <si>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</si>
  <si>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</si>
  <si>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</si>
  <si>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</si>
  <si>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</si>
  <si>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</si>
  <si>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</si>
  <si>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</si>
  <si>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</si>
  <si>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</si>
  <si>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</si>
  <si>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</si>
  <si>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</si>
  <si>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</si>
  <si>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</si>
  <si>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</si>
  <si>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</si>
  <si>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</si>
  <si>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</si>
  <si>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</si>
  <si>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</si>
  <si>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</si>
  <si>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</si>
  <si>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</si>
  <si>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</si>
  <si>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</si>
  <si>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</si>
  <si>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</si>
  <si>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</si>
  <si>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</si>
  <si>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</si>
  <si>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</si>
  <si>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</si>
  <si>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</si>
  <si>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</si>
  <si>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</si>
  <si>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</si>
  <si>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</si>
  <si>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</si>
  <si>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</si>
  <si>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</si>
  <si>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</si>
  <si>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</si>
  <si>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</si>
  <si>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</si>
  <si>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</si>
  <si>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</si>
  <si>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</si>
  <si>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</si>
  <si>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</si>
  <si>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</si>
  <si>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</si>
  <si>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</si>
  <si>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</si>
  <si>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</si>
  <si>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</si>
  <si>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</si>
  <si>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</si>
  <si>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</si>
  <si>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</si>
  <si>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</si>
  <si>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</si>
  <si>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</si>
  <si>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</si>
  <si>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</si>
  <si>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</si>
  <si>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</si>
  <si>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</si>
  <si>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</si>
  <si>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</si>
  <si>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</si>
  <si>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</si>
  <si>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</si>
  <si>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</si>
  <si>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</si>
  <si>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</si>
  <si>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</si>
  <si>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</si>
  <si>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</si>
  <si>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</si>
  <si>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</si>
  <si>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</si>
  <si>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</si>
  <si>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</si>
  <si>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</si>
  <si>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</si>
  <si>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</si>
  <si>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</si>
  <si>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</si>
  <si>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</si>
  <si>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</si>
  <si>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</si>
  <si>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</si>
  <si>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</si>
  <si>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</si>
  <si>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</si>
  <si>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</si>
  <si>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</si>
  <si>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</si>
  <si>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</si>
  <si>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</si>
  <si>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</si>
  <si>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</si>
  <si>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</si>
  <si>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</si>
  <si>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</si>
  <si>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</si>
  <si>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</si>
  <si>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</si>
  <si>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</si>
  <si>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</si>
  <si>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</si>
  <si>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</si>
  <si>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</si>
  <si>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</si>
  <si>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</si>
  <si>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</si>
  <si>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</si>
  <si>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</si>
  <si>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</si>
  <si>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</si>
  <si>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</si>
  <si>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</si>
  <si>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</si>
  <si>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</si>
  <si>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</si>
  <si>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</si>
  <si>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</si>
  <si>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</si>
  <si>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</si>
  <si>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</si>
  <si>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</si>
  <si>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</si>
  <si>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</si>
  <si>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</si>
  <si>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</si>
  <si>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</si>
  <si>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</si>
  <si>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</si>
  <si>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</si>
  <si>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</si>
  <si>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</si>
  <si>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</si>
  <si>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</si>
  <si>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</si>
  <si>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</si>
  <si>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</si>
  <si>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</si>
  <si>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</si>
  <si>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</si>
  <si>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</si>
  <si>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</si>
  <si>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</si>
  <si>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</si>
  <si>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</si>
  <si>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</si>
  <si>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</si>
  <si>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</si>
  <si>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</si>
  <si>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</si>
  <si>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</si>
  <si>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</si>
  <si>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</si>
  <si>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</si>
  <si>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</si>
  <si>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</si>
  <si>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</si>
  <si>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</si>
  <si>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</si>
  <si>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</si>
  <si>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</si>
  <si>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</si>
  <si>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</si>
  <si>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</si>
  <si>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</si>
  <si>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</si>
  <si>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</si>
  <si>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</si>
  <si>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</si>
  <si>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</si>
  <si>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</si>
  <si>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</si>
  <si>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</si>
  <si>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</si>
  <si>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</si>
  <si>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</si>
  <si>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</si>
  <si>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</si>
  <si>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</si>
  <si>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</si>
  <si>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</si>
  <si>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</si>
  <si>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</si>
  <si>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</si>
  <si>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</si>
  <si>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</si>
  <si>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</si>
  <si>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</si>
  <si>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</si>
  <si>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</si>
  <si>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</si>
  <si>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</si>
  <si>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</si>
  <si>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</si>
  <si>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</si>
  <si>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</si>
  <si>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</si>
  <si>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</si>
  <si>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</si>
  <si>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</si>
  <si>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</si>
  <si>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</si>
  <si>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</si>
  <si>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</si>
  <si>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</si>
  <si>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</si>
  <si>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</si>
  <si>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</si>
  <si>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</si>
  <si>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</si>
  <si>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</si>
  <si>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</si>
  <si>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</si>
  <si>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</si>
  <si>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</si>
  <si>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</si>
  <si>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</si>
  <si>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</si>
  <si>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</si>
  <si>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</si>
  <si>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</si>
  <si>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</si>
  <si>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</si>
  <si>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</si>
  <si>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</si>
  <si>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</si>
  <si>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</si>
  <si>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</si>
  <si>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</si>
  <si>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</si>
  <si>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</si>
  <si>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</si>
  <si>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</si>
  <si>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</si>
  <si>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</si>
  <si>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</si>
  <si>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</si>
  <si>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</si>
  <si>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</si>
  <si>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</si>
  <si>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</si>
  <si>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</si>
  <si>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</si>
  <si>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</si>
  <si>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</si>
  <si>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</si>
  <si>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</si>
  <si>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</si>
  <si>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</si>
  <si>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</si>
  <si>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</si>
  <si>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</si>
  <si>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</si>
  <si>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</si>
  <si>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</si>
  <si>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</si>
  <si>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</si>
  <si>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</si>
  <si>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</si>
  <si>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</si>
  <si>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</si>
  <si>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</si>
  <si>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</si>
  <si>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</si>
  <si>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</si>
  <si>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</si>
  <si>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</si>
  <si>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</si>
  <si>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</si>
  <si>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</si>
  <si>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</si>
  <si>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</si>
  <si>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</si>
  <si>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</si>
  <si>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</si>
  <si>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</si>
  <si>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</si>
  <si>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</si>
  <si>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</si>
  <si>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</si>
  <si>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</si>
  <si>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</si>
  <si>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</si>
  <si>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</si>
  <si>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</si>
  <si>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</si>
  <si>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</si>
  <si>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</si>
  <si>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</si>
  <si>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</si>
  <si>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</si>
  <si>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</si>
  <si>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</si>
  <si>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</si>
  <si>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</si>
  <si>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</si>
  <si>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</si>
  <si>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</si>
  <si>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</si>
  <si>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</si>
  <si>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</si>
  <si>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</si>
  <si>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</si>
  <si>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</si>
  <si>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</si>
  <si>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</si>
  <si>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</si>
  <si>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</si>
  <si>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</si>
  <si>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</si>
  <si>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</si>
  <si>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</si>
  <si>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</si>
  <si>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</si>
  <si>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</si>
  <si>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</si>
  <si>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</si>
  <si>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</si>
  <si>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</si>
  <si>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</si>
  <si>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</si>
  <si>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</si>
  <si>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</si>
  <si>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</si>
  <si>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</si>
  <si>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</si>
  <si>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</si>
  <si>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</si>
  <si>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</si>
  <si>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</si>
  <si>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</si>
  <si>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</si>
  <si>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</si>
  <si>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</si>
  <si>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</si>
  <si>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</si>
  <si>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</si>
  <si>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</si>
  <si>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</si>
  <si>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</si>
  <si>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</si>
  <si>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</si>
  <si>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</si>
  <si>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</si>
  <si>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</si>
  <si>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</si>
  <si>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</si>
  <si>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</si>
  <si>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</si>
  <si>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</si>
  <si>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</si>
  <si>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</si>
  <si>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</si>
  <si>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</si>
  <si>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</si>
  <si>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</si>
  <si>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</si>
  <si>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</si>
  <si>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</si>
  <si>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</si>
  <si>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</si>
  <si>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</si>
  <si>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</si>
  <si>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</si>
  <si>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</si>
  <si>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</si>
  <si>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</si>
  <si>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</si>
  <si>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</si>
  <si>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</si>
  <si>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</si>
  <si>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</si>
  <si>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</si>
  <si>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</si>
  <si>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</si>
  <si>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</si>
  <si>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</si>
  <si>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</si>
  <si>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</si>
  <si>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</si>
  <si>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</si>
  <si>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</si>
  <si>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</si>
  <si>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</si>
  <si>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</si>
  <si>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</si>
  <si>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</si>
  <si>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</si>
  <si>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</si>
  <si>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</si>
  <si>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</si>
  <si>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</si>
  <si>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</si>
  <si>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</si>
  <si>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</si>
  <si>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</si>
  <si>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</si>
  <si>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</si>
  <si>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</si>
  <si>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</si>
  <si>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</si>
  <si>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</si>
  <si>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</si>
  <si>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</si>
  <si>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</si>
  <si>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</si>
  <si>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</si>
  <si>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</si>
  <si>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</si>
  <si>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</si>
  <si>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</si>
  <si>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</si>
  <si>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</si>
  <si>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</si>
  <si>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</si>
  <si>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</si>
  <si>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</si>
  <si>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</si>
  <si>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</si>
  <si>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</si>
  <si>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</si>
  <si>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</si>
  <si>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</si>
  <si>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</si>
  <si>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</si>
  <si>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</si>
  <si>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</si>
  <si>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</si>
  <si>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</si>
  <si>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</si>
  <si>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</si>
  <si>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</si>
  <si>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</si>
  <si>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</si>
  <si>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</si>
  <si>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</si>
  <si>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</si>
  <si>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</si>
  <si>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</si>
  <si>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</si>
  <si>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</si>
  <si>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</si>
  <si>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</si>
  <si>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</si>
  <si>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</si>
  <si>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</si>
  <si>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</si>
  <si>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</si>
  <si>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</si>
  <si>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</si>
  <si>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</si>
  <si>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</si>
  <si>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</si>
  <si>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</si>
  <si>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</si>
  <si>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</si>
  <si>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</si>
  <si>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</si>
  <si>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</si>
  <si>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</si>
  <si>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</si>
  <si>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</si>
  <si>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</si>
  <si>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</si>
  <si>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</si>
  <si>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</si>
  <si>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</si>
  <si>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</si>
  <si>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</si>
  <si>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</si>
  <si>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</si>
  <si>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</si>
  <si>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</si>
  <si>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</si>
  <si>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</si>
  <si>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</si>
  <si>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</si>
  <si>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</si>
  <si>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</si>
  <si>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</si>
  <si>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</si>
  <si>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</si>
  <si>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</si>
  <si>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</si>
  <si>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</si>
  <si>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</si>
  <si>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</si>
  <si>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</si>
  <si>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</si>
  <si>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</si>
  <si>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</si>
  <si>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</si>
  <si>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</si>
  <si>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</si>
  <si>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</si>
  <si>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</si>
  <si>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</si>
  <si>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</si>
  <si>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</si>
  <si>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</si>
  <si>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</si>
  <si>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</si>
  <si>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</si>
  <si>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</si>
  <si>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</si>
  <si>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</si>
  <si>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</si>
  <si>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</si>
  <si>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</si>
  <si>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</si>
  <si>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</si>
  <si>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</si>
  <si>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</si>
  <si>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</si>
  <si>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</si>
  <si>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</si>
  <si>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</si>
  <si>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</si>
  <si>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</si>
  <si>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</si>
  <si>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</si>
  <si>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</si>
  <si>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</si>
  <si>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</si>
  <si>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</si>
  <si>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</si>
  <si>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</si>
  <si>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</si>
  <si>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</si>
  <si>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</si>
  <si>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</si>
  <si>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</si>
  <si>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</si>
  <si>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</si>
  <si>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</si>
  <si>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</si>
  <si>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</si>
  <si>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</si>
  <si>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</si>
  <si>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</si>
  <si>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</si>
  <si>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</si>
  <si>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</si>
  <si>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</si>
  <si>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</si>
  <si>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</si>
  <si>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</si>
  <si>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</si>
  <si>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</si>
  <si>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</si>
  <si>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</si>
  <si>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</si>
  <si>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</si>
  <si>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</si>
  <si>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</si>
  <si>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</si>
  <si>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</si>
  <si>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</si>
  <si>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</si>
  <si>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</si>
  <si>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</si>
  <si>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</si>
  <si>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</si>
  <si>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</si>
  <si>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</si>
  <si>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</si>
  <si>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</si>
  <si>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</si>
  <si>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</si>
  <si>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</si>
  <si>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</si>
  <si>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</si>
  <si>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</si>
  <si>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</si>
  <si>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</si>
  <si>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</si>
  <si>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</si>
  <si>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</si>
  <si>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</si>
  <si>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</si>
  <si>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</si>
  <si>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</si>
  <si>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</si>
  <si>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</si>
  <si>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</si>
  <si>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</si>
  <si>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</si>
  <si>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</si>
  <si>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</si>
  <si>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</si>
  <si>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</si>
  <si>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</si>
  <si>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</si>
  <si>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</si>
  <si>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</si>
  <si>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</si>
  <si>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</si>
  <si>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</si>
  <si>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</si>
  <si>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</si>
  <si>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</si>
  <si>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</si>
  <si>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</si>
  <si>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</si>
  <si>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</si>
  <si>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</si>
  <si>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</si>
  <si>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</si>
  <si>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</si>
  <si>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</si>
  <si>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</si>
  <si>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</si>
  <si>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</si>
  <si>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</si>
  <si>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</si>
  <si>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</si>
  <si>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</si>
  <si>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</si>
  <si>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</si>
  <si>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</si>
  <si>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</si>
  <si>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</si>
  <si>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</si>
  <si>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</si>
  <si>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</si>
  <si>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</si>
  <si>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</si>
  <si>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</si>
  <si>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</si>
  <si>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</si>
  <si>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</si>
  <si>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</si>
  <si>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</si>
  <si>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</si>
  <si>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</si>
  <si>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</si>
  <si>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</si>
  <si>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</si>
  <si>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</si>
  <si>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</si>
  <si>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</si>
  <si>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</si>
  <si>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</si>
  <si>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</si>
  <si>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</si>
  <si>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</si>
  <si>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</si>
  <si>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</si>
  <si>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</si>
  <si>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</si>
  <si>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</si>
  <si>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</si>
  <si>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</si>
  <si>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</si>
  <si>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</si>
  <si>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</si>
  <si>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</si>
  <si>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</si>
  <si>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</si>
  <si>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</si>
  <si>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</si>
  <si>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</si>
  <si>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</si>
  <si>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</si>
  <si>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</si>
  <si>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</si>
  <si>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</si>
  <si>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</si>
  <si>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</si>
  <si>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</si>
  <si>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</si>
  <si>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</si>
  <si>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</si>
  <si>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</si>
  <si>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</si>
  <si>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</si>
  <si>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</si>
  <si>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</si>
  <si>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</si>
  <si>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</si>
  <si>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</si>
  <si>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</si>
  <si>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</si>
  <si>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</si>
  <si>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</si>
  <si>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</si>
  <si>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</si>
  <si>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</si>
  <si>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</si>
  <si>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</si>
  <si>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</si>
  <si>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</si>
  <si>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</si>
  <si>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</si>
  <si>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</si>
  <si>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</si>
  <si>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</si>
  <si>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</si>
  <si>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</si>
  <si>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</si>
  <si>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</si>
  <si>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</si>
  <si>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</si>
  <si>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</si>
  <si>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</si>
  <si>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</si>
  <si>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</si>
  <si>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</si>
  <si>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</si>
  <si>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</si>
  <si>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</si>
  <si>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</si>
  <si>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</si>
  <si>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</si>
  <si>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</si>
  <si>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</si>
  <si>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</si>
  <si>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</si>
  <si>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</si>
  <si>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</si>
  <si>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</si>
  <si>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</si>
  <si>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</si>
  <si>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</si>
  <si>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</si>
  <si>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</si>
  <si>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</si>
  <si>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</si>
  <si>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</si>
  <si>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</si>
  <si>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</si>
  <si>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</si>
  <si>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</si>
  <si>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</si>
  <si>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</si>
  <si>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</si>
  <si>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</si>
  <si>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</si>
  <si>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</si>
  <si>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</si>
  <si>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</si>
  <si>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</si>
  <si>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</si>
  <si>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</si>
  <si>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</si>
  <si>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</si>
  <si>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</si>
  <si>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</si>
  <si>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</si>
  <si>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</si>
  <si>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</si>
  <si>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</si>
  <si>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</si>
  <si>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</si>
  <si>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</si>
  <si>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</si>
  <si>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</si>
  <si>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</si>
  <si>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</si>
  <si>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</si>
  <si>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</si>
  <si>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</si>
  <si>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</si>
  <si>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</si>
  <si>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</si>
  <si>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</si>
  <si>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</si>
  <si>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</si>
  <si>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</si>
  <si>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</si>
  <si>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</si>
  <si>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</si>
  <si>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</si>
  <si>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</si>
  <si>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</si>
  <si>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</si>
  <si>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</si>
  <si>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</si>
  <si>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</si>
  <si>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</si>
  <si>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</si>
  <si>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</si>
  <si>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</si>
  <si>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</si>
  <si>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</si>
  <si>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</si>
  <si>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</si>
  <si>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</si>
  <si>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</si>
  <si>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</si>
  <si>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</si>
  <si>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</si>
  <si>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</si>
  <si>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</si>
  <si>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</si>
  <si>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</si>
  <si>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</si>
  <si>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</si>
  <si>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</si>
  <si>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</si>
  <si>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</si>
  <si>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</si>
  <si>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</si>
  <si>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</si>
  <si>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</si>
  <si>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</si>
  <si>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</si>
  <si>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</si>
  <si>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</si>
  <si>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</si>
  <si>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</si>
  <si>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</si>
  <si>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</si>
  <si>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</si>
  <si>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</si>
  <si>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</si>
  <si>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</si>
  <si>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</si>
  <si>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</si>
  <si>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</si>
  <si>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</si>
  <si>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</si>
  <si>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</si>
  <si>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</si>
  <si>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</si>
  <si>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</si>
  <si>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</si>
  <si>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</si>
  <si>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</si>
  <si>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</si>
  <si>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</si>
  <si>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</si>
  <si>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</si>
  <si>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</si>
  <si>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</si>
  <si>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</si>
  <si>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</si>
  <si>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</si>
  <si>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</si>
  <si>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</si>
  <si>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</si>
  <si>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</si>
  <si>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</si>
  <si>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</si>
  <si>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</si>
  <si>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</si>
  <si>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</si>
  <si>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</si>
  <si>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</si>
  <si>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</si>
  <si>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</si>
  <si>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</si>
  <si>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</si>
  <si>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</si>
  <si>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</si>
  <si>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</si>
  <si>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</si>
  <si>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</si>
  <si>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</si>
  <si>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</si>
  <si>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</si>
  <si>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</si>
  <si>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</si>
  <si>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</si>
  <si>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</si>
  <si>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</si>
  <si>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</si>
  <si>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</si>
  <si>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</si>
  <si>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</si>
  <si>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</si>
  <si>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</si>
  <si>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</si>
  <si>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</si>
  <si>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</si>
  <si>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</si>
  <si>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</si>
  <si>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</si>
  <si>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</si>
  <si>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</si>
  <si>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</si>
  <si>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</si>
  <si>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</si>
  <si>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</si>
  <si>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</si>
  <si>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</si>
  <si>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</si>
  <si>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</si>
  <si>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</si>
  <si>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</si>
  <si>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</si>
  <si>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</si>
  <si>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</si>
  <si>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</si>
  <si>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</si>
  <si>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</si>
  <si>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</si>
  <si>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</si>
  <si>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</si>
  <si>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</si>
  <si>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</si>
  <si>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</si>
  <si>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</si>
  <si>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</si>
  <si>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</si>
  <si>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</si>
  <si>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</si>
  <si>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</si>
  <si>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</si>
  <si>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</si>
  <si>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</si>
  <si>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</si>
  <si>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</si>
  <si>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</si>
  <si>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</si>
  <si>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</si>
  <si>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</si>
  <si>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</si>
  <si>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</si>
  <si>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</si>
  <si>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</si>
  <si>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</si>
  <si>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</si>
  <si>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</si>
  <si>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</si>
  <si>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</si>
  <si>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</si>
  <si>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</si>
  <si>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</si>
  <si>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</si>
  <si>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</si>
  <si>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</si>
  <si>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</si>
  <si>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</si>
  <si>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</si>
  <si>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</si>
  <si>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</si>
  <si>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</si>
  <si>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</si>
  <si>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</si>
  <si>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</si>
  <si>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</si>
  <si>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</si>
  <si>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</si>
  <si>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</si>
  <si>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</si>
  <si>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</si>
  <si>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</si>
  <si>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</si>
  <si>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</si>
  <si>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</si>
  <si>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</si>
  <si>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</si>
  <si>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</si>
  <si>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</si>
  <si>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</si>
  <si>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</si>
  <si>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</si>
  <si>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</si>
  <si>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</si>
  <si>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</si>
  <si>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</si>
  <si>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</si>
  <si>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</si>
  <si>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</si>
  <si>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</si>
  <si>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</si>
  <si>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</si>
  <si>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</si>
  <si>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</si>
  <si>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</si>
  <si>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</si>
  <si>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</si>
  <si>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</si>
  <si>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</si>
  <si>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</si>
  <si>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</si>
  <si>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</si>
  <si>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</si>
  <si>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</si>
  <si>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</si>
  <si>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</si>
  <si>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</si>
  <si>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</si>
  <si>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</si>
  <si>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</si>
  <si>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</si>
  <si>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</si>
  <si>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</si>
  <si>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</si>
  <si>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</si>
  <si>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</si>
  <si>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</si>
  <si>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</si>
  <si>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</si>
  <si>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</si>
  <si>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</si>
  <si>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</si>
  <si>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</si>
  <si>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</si>
  <si>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</si>
  <si>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</si>
  <si>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</si>
  <si>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</si>
  <si>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</si>
  <si>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</si>
  <si>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</si>
  <si>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</si>
  <si>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</si>
  <si>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</si>
  <si>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</si>
  <si>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</si>
  <si>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</si>
  <si>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</si>
  <si>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</si>
  <si>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</si>
  <si>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</si>
  <si>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</si>
  <si>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</si>
  <si>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</si>
  <si>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</si>
  <si>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</si>
  <si>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</si>
  <si>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</si>
  <si>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</si>
  <si>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</si>
  <si>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</si>
  <si>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</si>
  <si>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</si>
  <si>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</si>
  <si>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</si>
  <si>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</si>
  <si>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</si>
  <si>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</si>
  <si>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</si>
  <si>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</si>
  <si>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</si>
  <si>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</si>
  <si>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</si>
  <si>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</si>
  <si>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</si>
  <si>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</si>
  <si>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</si>
  <si>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</si>
  <si>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</si>
  <si>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</si>
  <si>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</si>
  <si>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</si>
  <si>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</si>
  <si>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</si>
  <si>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</si>
  <si>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</si>
  <si>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</si>
  <si>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</si>
  <si>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</si>
  <si>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</si>
  <si>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</si>
  <si>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</si>
  <si>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</si>
  <si>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</si>
  <si>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</si>
  <si>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</si>
  <si>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</si>
  <si>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</si>
  <si>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</si>
  <si>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</si>
  <si>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</si>
  <si>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</si>
  <si>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</si>
  <si>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</si>
  <si>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</si>
  <si>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</si>
  <si>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</si>
  <si>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</si>
  <si>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</si>
  <si>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</si>
  <si>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</si>
  <si>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</si>
  <si>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</si>
  <si>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</si>
  <si>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</si>
  <si>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</si>
  <si>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</si>
  <si>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</si>
  <si>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</si>
  <si>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</si>
  <si>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</si>
  <si>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</si>
  <si>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</si>
  <si>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</si>
  <si>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</si>
  <si>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</si>
  <si>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</si>
  <si>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</si>
  <si>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</si>
  <si>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</si>
  <si>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</si>
  <si>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</si>
  <si>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</si>
  <si>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</si>
  <si>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</si>
  <si>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</si>
  <si>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</si>
  <si>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</si>
  <si>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</si>
  <si>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</si>
  <si>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</si>
  <si>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</si>
  <si>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</si>
  <si>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</si>
  <si>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</si>
  <si>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</si>
  <si>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</si>
  <si>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</si>
  <si>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</si>
  <si>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</si>
  <si>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</si>
  <si>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</si>
  <si>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</si>
  <si>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</si>
  <si>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</si>
  <si>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</si>
  <si>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</si>
  <si>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</si>
  <si>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</si>
  <si>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</si>
  <si>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</si>
  <si>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</si>
  <si>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</si>
  <si>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</si>
  <si>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</si>
  <si>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</si>
  <si>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</si>
  <si>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</si>
  <si>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</si>
  <si>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</si>
  <si>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</si>
  <si>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</si>
  <si>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</si>
  <si>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</si>
  <si>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</si>
  <si>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</si>
  <si>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</si>
  <si>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</si>
  <si>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</si>
  <si>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</si>
  <si>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</si>
  <si>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</si>
  <si>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</si>
  <si>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</si>
  <si>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</si>
  <si>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</si>
  <si>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</si>
  <si>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</si>
  <si>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</si>
  <si>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</si>
  <si>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</si>
  <si>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</si>
  <si>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</si>
  <si>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</si>
  <si>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</si>
  <si>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</si>
  <si>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</si>
  <si>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</si>
  <si>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</si>
  <si>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</si>
  <si>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</si>
  <si>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</si>
  <si>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</si>
  <si>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</si>
  <si>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</si>
  <si>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</si>
  <si>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</si>
  <si>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</si>
  <si>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</si>
  <si>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</si>
  <si>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</si>
  <si>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</si>
  <si>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</si>
  <si>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</si>
  <si>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</si>
  <si>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</si>
  <si>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</si>
  <si>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</si>
  <si>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</si>
  <si>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</si>
  <si>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</si>
  <si>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</si>
  <si>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</si>
  <si>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</si>
  <si>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</si>
  <si>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</si>
  <si>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</si>
  <si>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</si>
  <si>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</si>
  <si>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</si>
  <si>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</si>
  <si>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</si>
  <si>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</si>
  <si>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</si>
  <si>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</si>
  <si>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</si>
  <si>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</si>
  <si>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</si>
  <si>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</si>
  <si>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</si>
  <si>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</si>
  <si>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</si>
  <si>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</si>
  <si>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</si>
  <si>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</si>
  <si>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</si>
  <si>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</si>
  <si>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</si>
  <si>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</si>
  <si>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</si>
  <si>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</si>
  <si>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</si>
  <si>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</si>
  <si>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</si>
  <si>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</si>
  <si>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</si>
  <si>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</si>
  <si>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</si>
  <si>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</si>
  <si>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</si>
  <si>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</si>
  <si>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</si>
  <si>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</si>
  <si>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</si>
  <si>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</si>
  <si>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</si>
  <si>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</si>
  <si>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</si>
  <si>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</si>
  <si>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</si>
  <si>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</si>
  <si>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</si>
  <si>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</si>
  <si>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</si>
  <si>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</si>
  <si>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</si>
  <si>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</si>
  <si>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</si>
  <si>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</si>
  <si>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</si>
  <si>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</si>
  <si>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</si>
  <si>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</si>
  <si>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</si>
  <si>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</si>
  <si>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</si>
  <si>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</si>
  <si>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</si>
  <si>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</si>
  <si>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</si>
  <si>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</si>
  <si>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</si>
  <si>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</si>
  <si>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</si>
  <si>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</si>
  <si>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</si>
  <si>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</si>
  <si>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</si>
  <si>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</si>
  <si>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</si>
  <si>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</si>
  <si>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</si>
  <si>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</si>
  <si>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</si>
  <si>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</si>
  <si>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</si>
  <si>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</si>
  <si>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</si>
  <si>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</si>
  <si>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</si>
  <si>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</si>
  <si>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</si>
  <si>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</si>
  <si>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</si>
  <si>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</si>
  <si>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</si>
  <si>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</si>
  <si>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</si>
  <si>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</si>
  <si>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</si>
  <si>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</si>
  <si>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</si>
  <si>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</si>
  <si>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</si>
  <si>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</si>
  <si>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</si>
  <si>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</si>
  <si>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</si>
  <si>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</si>
  <si>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</si>
  <si>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</si>
  <si>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</si>
  <si>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</si>
  <si>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</si>
  <si>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</si>
  <si>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</si>
  <si>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</si>
  <si>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</si>
  <si>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</si>
  <si>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</si>
  <si>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</si>
  <si>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</si>
  <si>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</si>
  <si>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</si>
  <si>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</si>
  <si>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</si>
  <si>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</si>
  <si>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</si>
  <si>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</si>
  <si>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</si>
  <si>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</si>
  <si>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</si>
  <si>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</si>
  <si>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</si>
  <si>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</si>
  <si>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</si>
  <si>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</si>
  <si>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</si>
  <si>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</si>
  <si>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</si>
  <si>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</si>
  <si>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</si>
  <si>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</si>
  <si>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</si>
  <si>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</si>
  <si>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</si>
  <si>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</si>
  <si>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</si>
  <si>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</si>
  <si>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</si>
  <si>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</si>
  <si>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</si>
  <si>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</si>
  <si>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</si>
  <si>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</si>
  <si>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</si>
  <si>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</si>
  <si>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</si>
  <si>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</si>
  <si>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</si>
  <si>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</si>
  <si>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</si>
  <si>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</si>
  <si>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</si>
  <si>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</si>
  <si>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</si>
  <si>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</si>
  <si>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</si>
  <si>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</si>
  <si>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</si>
  <si>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</si>
  <si>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</si>
  <si>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</si>
  <si>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</si>
  <si>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</si>
  <si>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</si>
  <si>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</si>
  <si>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</si>
  <si>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</si>
  <si>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</si>
  <si>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</si>
  <si>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</si>
  <si>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</si>
  <si>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</si>
  <si>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</si>
  <si>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</si>
  <si>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</si>
  <si>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</si>
  <si>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</si>
  <si>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</si>
  <si>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</si>
  <si>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</si>
  <si>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</si>
  <si>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</si>
  <si>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</si>
  <si>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</si>
  <si>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</si>
  <si>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</si>
  <si>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</si>
  <si>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</si>
  <si>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</si>
  <si>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</si>
  <si>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</si>
  <si>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</si>
  <si>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</si>
  <si>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</si>
  <si>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</si>
  <si>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</si>
  <si>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</si>
  <si>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</si>
  <si>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</si>
  <si>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</si>
  <si>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</si>
  <si>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</si>
  <si>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</si>
  <si>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</si>
  <si>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</si>
  <si>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</si>
  <si>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</si>
  <si>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</si>
  <si>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</si>
  <si>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</si>
  <si>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</si>
  <si>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</si>
  <si>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</si>
  <si>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</si>
  <si>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</si>
  <si>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</si>
  <si>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</si>
  <si>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</si>
  <si>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</si>
  <si>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</si>
  <si>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</si>
  <si>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</si>
  <si>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</si>
  <si>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</si>
  <si>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</si>
  <si>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</si>
  <si>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</si>
  <si>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</si>
  <si>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</si>
  <si>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</si>
  <si>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</si>
  <si>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</si>
  <si>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</si>
  <si>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</si>
  <si>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</si>
  <si>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</si>
  <si>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</si>
  <si>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</si>
  <si>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</si>
  <si>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</si>
  <si>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</si>
  <si>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</si>
  <si>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</si>
  <si>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</si>
  <si>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</si>
  <si>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</si>
  <si>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</si>
  <si>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</si>
  <si>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</si>
  <si>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</si>
  <si>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</si>
  <si>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</si>
  <si>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</si>
  <si>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</si>
  <si>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</si>
  <si>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</si>
  <si>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</si>
  <si>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</si>
  <si>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</si>
  <si>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</si>
  <si>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</si>
  <si>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</si>
  <si>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</si>
  <si>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</si>
  <si>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</si>
  <si>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</si>
  <si>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</si>
  <si>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</si>
  <si>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</si>
  <si>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</si>
  <si>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</si>
  <si>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</si>
  <si>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</si>
  <si>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</si>
  <si>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</si>
  <si>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</si>
  <si>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</si>
  <si>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</si>
  <si>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</si>
  <si>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</si>
  <si>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</si>
  <si>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</si>
  <si>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</si>
  <si>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</si>
  <si>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</si>
  <si>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</si>
  <si>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</si>
  <si>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</si>
  <si>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</si>
  <si>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</si>
  <si>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</si>
  <si>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</si>
  <si>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</si>
  <si>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</si>
  <si>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</si>
  <si>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</si>
  <si>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</si>
  <si>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</si>
  <si>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</si>
  <si>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</si>
  <si>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</si>
  <si>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</si>
  <si>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</si>
  <si>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</si>
  <si>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</si>
  <si>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</si>
  <si>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</si>
  <si>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</si>
  <si>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</si>
  <si>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</si>
  <si>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</si>
  <si>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</si>
  <si>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</si>
  <si>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</si>
  <si>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</si>
  <si>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</si>
  <si>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</si>
  <si>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</si>
  <si>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</si>
  <si>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</si>
  <si>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</si>
  <si>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</si>
  <si>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</si>
  <si>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</si>
  <si>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</si>
  <si>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</si>
  <si>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</si>
  <si>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</si>
  <si>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</si>
  <si>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</si>
  <si>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</si>
  <si>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</si>
  <si>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</si>
  <si>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</si>
  <si>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</si>
  <si>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</si>
  <si>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</si>
  <si>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</si>
  <si>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</si>
  <si>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</si>
  <si>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</si>
  <si>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</si>
  <si>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</si>
  <si>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</si>
  <si>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</si>
  <si>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</si>
  <si>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</si>
  <si>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</si>
  <si>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</si>
  <si>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</si>
  <si>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</si>
  <si>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</si>
  <si>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</si>
  <si>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</si>
  <si>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</si>
  <si>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</si>
  <si>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</si>
  <si>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</si>
  <si>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</si>
  <si>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</si>
  <si>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</si>
  <si>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</si>
  <si>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</si>
  <si>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</si>
  <si>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</si>
  <si>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</si>
  <si>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</si>
  <si>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</si>
  <si>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</si>
  <si>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</si>
  <si>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</si>
  <si>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</si>
  <si>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</si>
  <si>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</si>
  <si>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</si>
  <si>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</si>
  <si>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</si>
  <si>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</si>
  <si>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</si>
  <si>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</si>
  <si>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</si>
  <si>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</si>
  <si>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</si>
  <si>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</si>
  <si>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</si>
  <si>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</si>
  <si>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</si>
  <si>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</si>
  <si>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</si>
  <si>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</si>
  <si>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</si>
  <si>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</si>
  <si>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</si>
  <si>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</si>
  <si>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</si>
  <si>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</si>
  <si>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</si>
  <si>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</si>
  <si>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</si>
  <si>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</si>
  <si>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</si>
  <si>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</si>
  <si>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</si>
  <si>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</si>
  <si>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</si>
  <si>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</si>
  <si>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</si>
  <si>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</si>
  <si>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</si>
  <si>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</si>
  <si>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</si>
  <si>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</si>
  <si>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</si>
  <si>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</si>
  <si>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</si>
  <si>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</si>
  <si>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</si>
  <si>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</si>
  <si>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</si>
  <si>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</si>
  <si>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</si>
  <si>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</si>
  <si>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</si>
  <si>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</si>
  <si>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</si>
  <si>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</si>
  <si>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</si>
  <si>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</si>
  <si>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</si>
  <si>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</si>
  <si>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</si>
  <si>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</si>
  <si>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</si>
  <si>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</si>
  <si>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</si>
  <si>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</si>
  <si>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</si>
  <si>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</si>
  <si>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</si>
  <si>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</si>
  <si>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</si>
  <si>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</si>
  <si>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</si>
  <si>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</si>
  <si>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</si>
  <si>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</si>
  <si>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</si>
  <si>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</si>
  <si>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</si>
  <si>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</si>
  <si>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</si>
  <si>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</si>
  <si>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</si>
  <si>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</si>
  <si>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</si>
  <si>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</si>
  <si>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</si>
  <si>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</si>
  <si>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</si>
  <si>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</si>
  <si>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</si>
  <si>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</si>
  <si>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</si>
  <si>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</si>
  <si>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</si>
  <si>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</si>
  <si>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</si>
  <si>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</si>
  <si>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</si>
  <si>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</si>
  <si>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</si>
  <si>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</si>
  <si>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</si>
  <si>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</si>
  <si>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</si>
  <si>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</si>
  <si>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</si>
  <si>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</si>
  <si>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</si>
  <si>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</si>
  <si>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</si>
  <si>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</si>
  <si>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</si>
  <si>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</si>
  <si>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</si>
  <si>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</si>
  <si>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</si>
  <si>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</si>
  <si>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</si>
  <si>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</si>
  <si>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</si>
  <si>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</si>
  <si>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</si>
  <si>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</si>
  <si>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</si>
  <si>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</si>
  <si>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</si>
  <si>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</si>
  <si>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</si>
  <si>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</si>
  <si>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</si>
  <si>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</si>
  <si>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</si>
  <si>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</si>
  <si>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</si>
  <si>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</si>
  <si>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</si>
  <si>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</si>
  <si>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</si>
  <si>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</si>
  <si>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</si>
  <si>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</si>
  <si>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</si>
  <si>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</si>
  <si>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</si>
  <si>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</si>
  <si>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</si>
  <si>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</si>
  <si>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</si>
  <si>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</si>
  <si>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</si>
  <si>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</si>
  <si>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</si>
  <si>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</si>
  <si>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</si>
  <si>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</si>
  <si>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</si>
  <si>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</si>
  <si>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</si>
  <si>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</si>
  <si>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</si>
  <si>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</si>
  <si>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</si>
  <si>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</si>
  <si>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</si>
  <si>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</si>
  <si>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</si>
  <si>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</si>
  <si>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</si>
  <si>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</si>
  <si>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</si>
  <si>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</si>
  <si>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</si>
  <si>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</si>
  <si>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</si>
  <si>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</si>
  <si>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</si>
  <si>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</si>
  <si>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</si>
  <si>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</si>
  <si>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</si>
  <si>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</si>
  <si>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</si>
  <si>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</si>
  <si>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</si>
  <si>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</si>
  <si>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</si>
  <si>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</si>
  <si>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</si>
  <si>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</si>
  <si>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</si>
  <si>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</si>
  <si>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</si>
  <si>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</si>
  <si>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</si>
  <si>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</si>
  <si>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</si>
  <si>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</si>
  <si>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</si>
  <si>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</si>
  <si>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</si>
  <si>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</si>
  <si>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</si>
  <si>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</si>
  <si>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</si>
  <si>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</si>
  <si>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</si>
  <si>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</si>
  <si>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</si>
  <si>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</si>
  <si>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</si>
  <si>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</si>
  <si>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</si>
  <si>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</si>
  <si>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</si>
  <si>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</si>
  <si>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</si>
  <si>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</si>
  <si>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</si>
  <si>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</si>
  <si>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</si>
  <si>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</si>
  <si>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</si>
  <si>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</si>
  <si>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</si>
  <si>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</si>
  <si>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</si>
  <si>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</si>
  <si>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</si>
  <si>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</si>
  <si>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</si>
  <si>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</si>
  <si>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</si>
  <si>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</si>
  <si>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</si>
  <si>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</si>
  <si>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</si>
  <si>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</si>
  <si>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</si>
  <si>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</si>
  <si>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</si>
  <si>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</si>
  <si>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</si>
  <si>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</si>
  <si>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</si>
  <si>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</si>
  <si>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</si>
  <si>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</si>
  <si>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</si>
  <si>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</si>
  <si>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</si>
  <si>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</si>
  <si>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</si>
  <si>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</si>
  <si>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</si>
  <si>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</si>
  <si>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</si>
  <si>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</si>
  <si>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</si>
  <si>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</si>
  <si>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</si>
  <si>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</si>
  <si>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</si>
  <si>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</si>
  <si>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</si>
  <si>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</si>
  <si>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</si>
  <si>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</si>
  <si>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</si>
  <si>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</si>
  <si>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</si>
  <si>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</si>
  <si>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</si>
  <si>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</si>
  <si>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</si>
  <si>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</si>
  <si>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</si>
  <si>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</si>
  <si>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</si>
  <si>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</si>
  <si>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</si>
  <si>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</si>
  <si>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</si>
  <si>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</si>
  <si>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</si>
  <si>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</si>
  <si>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</si>
  <si>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</si>
  <si>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</si>
  <si>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</si>
  <si>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</si>
  <si>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</si>
  <si>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</si>
  <si>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</si>
  <si>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</si>
  <si>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</si>
  <si>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</si>
  <si>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</si>
  <si>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</si>
  <si>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</si>
  <si>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</si>
  <si>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</si>
  <si>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</si>
  <si>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</si>
  <si>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</si>
  <si>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</si>
  <si>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</si>
  <si>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</si>
  <si>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</si>
  <si>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</si>
  <si>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</si>
  <si>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</si>
  <si>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</si>
  <si>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</si>
  <si>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</si>
  <si>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</si>
  <si>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</si>
  <si>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</si>
  <si>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</si>
  <si>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</si>
  <si>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</si>
  <si>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</si>
  <si>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</si>
  <si>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</si>
  <si>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</si>
  <si>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</si>
  <si>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</si>
  <si>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</si>
  <si>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</si>
  <si>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</si>
  <si>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</si>
  <si>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</si>
  <si>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</si>
  <si>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</si>
  <si>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</si>
  <si>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</si>
  <si>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</si>
  <si>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</si>
  <si>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</si>
  <si>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</si>
  <si>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</si>
  <si>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</si>
  <si>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</si>
  <si>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</si>
  <si>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</si>
  <si>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</si>
  <si>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</si>
  <si>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</si>
  <si>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</si>
  <si>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</si>
  <si>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</si>
  <si>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</si>
  <si>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</si>
  <si>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</si>
  <si>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</si>
  <si>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</si>
  <si>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</si>
  <si>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</si>
  <si>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</si>
  <si>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</si>
  <si>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</si>
  <si>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</si>
  <si>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</si>
  <si>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</si>
  <si>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</si>
  <si>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</si>
  <si>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</si>
  <si>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</si>
  <si>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</si>
  <si>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</si>
  <si>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</si>
  <si>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</si>
  <si>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</si>
  <si>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</si>
  <si>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</si>
  <si>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</si>
  <si>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</si>
  <si>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</si>
  <si>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</si>
  <si>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</si>
  <si>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</si>
  <si>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</si>
  <si>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</si>
  <si>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</si>
  <si>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</si>
  <si>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</si>
  <si>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</si>
  <si>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</si>
  <si>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</si>
  <si>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</si>
  <si>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</si>
  <si>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</si>
  <si>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</si>
  <si>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</si>
  <si>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</si>
  <si>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</si>
  <si>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</si>
  <si>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</si>
  <si>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</si>
  <si>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</si>
  <si>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</si>
  <si>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</si>
  <si>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</si>
  <si>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</si>
  <si>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</si>
  <si>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</si>
  <si>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</si>
  <si>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</si>
  <si>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</si>
  <si>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</si>
  <si>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</si>
  <si>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</si>
  <si>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</si>
  <si>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</si>
  <si>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</si>
  <si>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</si>
  <si>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</si>
  <si>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</si>
  <si>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</si>
  <si>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</si>
  <si>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</si>
  <si>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</si>
  <si>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</si>
  <si>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</si>
  <si>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</si>
  <si>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</si>
  <si>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</si>
  <si>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</si>
  <si>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</si>
  <si>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</si>
  <si>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</si>
  <si>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</si>
  <si>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</si>
  <si>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</si>
  <si>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</si>
  <si>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</si>
  <si>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</si>
  <si>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</si>
  <si>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</si>
  <si>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</si>
  <si>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</si>
  <si>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</si>
  <si>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</si>
  <si>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</si>
  <si>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</si>
  <si>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</si>
  <si>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</si>
  <si>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</si>
  <si>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</si>
  <si>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</si>
  <si>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</si>
  <si>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</si>
  <si>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</si>
  <si>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</si>
  <si>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</si>
  <si>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</si>
  <si>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</si>
  <si>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</si>
  <si>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</si>
  <si>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</si>
  <si>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</si>
  <si>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</si>
  <si>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</si>
  <si>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</si>
  <si>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</si>
  <si>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</si>
  <si>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</si>
  <si>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</si>
  <si>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</si>
  <si>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</si>
  <si>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</si>
  <si>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</si>
  <si>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</si>
  <si>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</si>
  <si>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</si>
  <si>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</si>
  <si>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</si>
  <si>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</si>
  <si>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</si>
  <si>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</si>
  <si>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</si>
  <si>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</si>
  <si>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</si>
  <si>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</si>
  <si>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</si>
  <si>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</si>
  <si>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</si>
  <si>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</si>
  <si>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</si>
  <si>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</si>
  <si>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</si>
  <si>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</si>
  <si>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</si>
  <si>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</si>
  <si>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</si>
  <si>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</si>
  <si>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</si>
  <si>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</si>
  <si>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</si>
  <si>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</si>
  <si>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</si>
  <si>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</si>
  <si>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</si>
  <si>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</si>
  <si>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</si>
  <si>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</si>
  <si>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</si>
  <si>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</si>
  <si>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</si>
  <si>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</si>
  <si>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</si>
  <si>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</si>
  <si>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</si>
  <si>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</si>
  <si>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</si>
  <si>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</si>
  <si>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</si>
  <si>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</si>
  <si>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</si>
  <si>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</si>
  <si>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</si>
  <si>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</si>
  <si>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</si>
  <si>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</si>
  <si>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</si>
  <si>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</si>
  <si>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</si>
  <si>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</si>
  <si>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</si>
  <si>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</si>
  <si>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</si>
  <si>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</si>
  <si>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</si>
  <si>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</si>
  <si>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</si>
  <si>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</si>
  <si>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</si>
  <si>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</si>
  <si>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</si>
  <si>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</si>
  <si>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</si>
  <si>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</si>
  <si>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</si>
  <si>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</si>
  <si>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</si>
  <si>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</si>
  <si>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</si>
  <si>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</si>
  <si>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</si>
  <si>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</si>
  <si>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</si>
  <si>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</si>
  <si>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</si>
  <si>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</si>
  <si>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</si>
  <si>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</si>
  <si>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</si>
  <si>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</si>
  <si>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</si>
  <si>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</si>
  <si>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</si>
  <si>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</si>
  <si>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</si>
  <si>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</si>
  <si>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</si>
  <si>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</si>
  <si>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</si>
  <si>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</si>
  <si>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</si>
  <si>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</si>
  <si>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</si>
  <si>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</si>
  <si>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</si>
  <si>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</si>
  <si>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</si>
  <si>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</si>
  <si>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</si>
  <si>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</si>
  <si>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</si>
  <si>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</si>
  <si>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</si>
  <si>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</si>
  <si>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</si>
  <si>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</si>
  <si>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</si>
  <si>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</si>
  <si>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</si>
  <si>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</si>
  <si>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</si>
  <si>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</si>
  <si>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</si>
  <si>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</si>
  <si>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</si>
  <si>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</si>
  <si>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</si>
  <si>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</si>
  <si>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</si>
  <si>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</si>
  <si>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</si>
  <si>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</si>
  <si>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</si>
  <si>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</si>
  <si>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</si>
  <si>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</si>
  <si>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</si>
  <si>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</si>
  <si>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</si>
  <si>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</si>
  <si>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</si>
  <si>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</si>
  <si>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</si>
  <si>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</si>
  <si>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</si>
  <si>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</si>
  <si>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</si>
  <si>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</si>
  <si>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</si>
  <si>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</si>
  <si>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</si>
  <si>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</si>
  <si>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</si>
  <si>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</si>
  <si>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</si>
  <si>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</si>
  <si>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</si>
  <si>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</si>
  <si>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</si>
  <si>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</si>
  <si>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</si>
  <si>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</si>
  <si>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</si>
  <si>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</si>
  <si>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</si>
  <si>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</si>
  <si>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</si>
  <si>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</si>
  <si>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</si>
  <si>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</si>
  <si>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</si>
  <si>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</si>
  <si>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</si>
  <si>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</si>
  <si>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</si>
  <si>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</si>
  <si>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</si>
  <si>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</si>
  <si>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</si>
  <si>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</si>
  <si>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</si>
  <si>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</si>
  <si>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</si>
  <si>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</si>
  <si>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</si>
  <si>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</si>
  <si>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</si>
  <si>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</si>
  <si>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</si>
  <si>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</si>
  <si>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</si>
  <si>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</si>
  <si>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</si>
  <si>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</si>
  <si>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</si>
  <si>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</si>
  <si>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</si>
  <si>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</si>
  <si>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</si>
  <si>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</si>
  <si>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</si>
  <si>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</si>
  <si>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</si>
  <si>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</si>
  <si>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</si>
  <si>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</si>
  <si>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</si>
  <si>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</si>
  <si>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</si>
  <si>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</si>
  <si>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</si>
  <si>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</si>
  <si>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</si>
  <si>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</si>
  <si>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</si>
  <si>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</si>
  <si>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</si>
  <si>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</si>
  <si>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</si>
  <si>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</si>
  <si>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</si>
  <si>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</si>
  <si>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</si>
  <si>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</si>
  <si>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</si>
  <si>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</si>
  <si>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</si>
  <si>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</si>
  <si>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</si>
  <si>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</si>
  <si>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</si>
  <si>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</si>
  <si>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</si>
  <si>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</si>
  <si>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</si>
  <si>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</si>
  <si>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</si>
  <si>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</si>
  <si>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</si>
  <si>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</si>
  <si>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</si>
  <si>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</si>
  <si>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</si>
  <si>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</si>
  <si>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</si>
  <si>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</si>
  <si>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</si>
  <si>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</si>
  <si>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</si>
  <si>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</si>
  <si>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</si>
  <si>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</si>
  <si>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</si>
  <si>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</si>
  <si>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</si>
  <si>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</si>
  <si>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</si>
  <si>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</si>
  <si>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</si>
  <si>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</si>
  <si>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</si>
  <si>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</si>
  <si>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</si>
  <si>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</si>
  <si>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</si>
  <si>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</si>
  <si>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</si>
  <si>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</si>
  <si>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</si>
  <si>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</si>
  <si>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</si>
  <si>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</si>
  <si>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</si>
  <si>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</si>
  <si>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</si>
  <si>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</si>
  <si>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</si>
  <si>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</si>
  <si>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</si>
  <si>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</si>
  <si>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</si>
  <si>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</si>
  <si>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</si>
  <si>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</si>
  <si>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</si>
  <si>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</si>
  <si>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</si>
  <si>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</si>
  <si>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</si>
  <si>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</si>
  <si>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</si>
  <si>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</si>
  <si>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</si>
  <si>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</si>
  <si>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</si>
  <si>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</si>
  <si>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</si>
  <si>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</si>
  <si>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</si>
  <si>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</si>
  <si>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</si>
  <si>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</si>
  <si>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</si>
  <si>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</si>
  <si>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</si>
  <si>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</si>
  <si>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</si>
  <si>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</si>
  <si>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</si>
  <si>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</si>
  <si>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</si>
  <si>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</si>
  <si>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</si>
  <si>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</si>
  <si>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</si>
  <si>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</si>
  <si>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</si>
  <si>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</si>
  <si>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</si>
  <si>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</si>
  <si>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</si>
  <si>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</si>
  <si>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</si>
  <si>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</si>
  <si>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</si>
  <si>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</si>
  <si>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</si>
  <si>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</si>
  <si>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</si>
  <si>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</si>
  <si>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</si>
  <si>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</si>
  <si>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</si>
  <si>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</si>
  <si>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</si>
  <si>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</si>
  <si>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</si>
  <si>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</si>
  <si>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</si>
  <si>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</si>
  <si>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</si>
  <si>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</si>
  <si>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</si>
  <si>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</si>
  <si>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</si>
  <si>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</si>
  <si>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</si>
  <si>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</si>
  <si>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</si>
  <si>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</si>
  <si>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</si>
  <si>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</si>
  <si>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</si>
  <si>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</si>
  <si>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</si>
  <si>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</si>
  <si>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</si>
  <si>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</si>
  <si>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</si>
  <si>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</si>
  <si>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</si>
  <si>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</si>
  <si>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</si>
  <si>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</si>
  <si>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</si>
  <si>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</si>
  <si>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</si>
  <si>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</si>
  <si>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</si>
  <si>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</si>
  <si>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</si>
  <si>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</si>
  <si>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</si>
  <si>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</si>
  <si>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</si>
  <si>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</si>
  <si>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</si>
  <si>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</si>
  <si>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</si>
  <si>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</si>
  <si>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</si>
  <si>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</si>
  <si>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</si>
  <si>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</si>
  <si>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</si>
  <si>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</si>
  <si>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</si>
  <si>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</si>
  <si>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</si>
  <si>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</si>
  <si>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</si>
  <si>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</si>
  <si>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</si>
  <si>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</si>
  <si>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</si>
  <si>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</si>
  <si>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</si>
  <si>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</si>
  <si>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</si>
  <si>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</si>
  <si>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</si>
  <si>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</si>
  <si>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</si>
  <si>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</si>
  <si>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</si>
  <si>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</si>
  <si>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</si>
  <si>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</si>
  <si>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</si>
  <si>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</si>
  <si>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</si>
  <si>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</si>
  <si>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</si>
  <si>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</si>
  <si>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</si>
  <si>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</si>
  <si>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</si>
  <si>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</si>
  <si>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</si>
  <si>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</si>
  <si>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</si>
  <si>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</si>
  <si>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</si>
  <si>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</si>
  <si>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</si>
  <si>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</si>
  <si>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</si>
  <si>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</si>
  <si>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</si>
  <si>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</si>
  <si>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</si>
  <si>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</si>
  <si>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</si>
  <si>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</si>
  <si>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</si>
  <si>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</si>
  <si>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</si>
  <si>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</si>
  <si>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</si>
  <si>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</si>
  <si>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</si>
  <si>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</si>
  <si>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</si>
  <si>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</si>
  <si>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</si>
  <si>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</si>
  <si>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</si>
  <si>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</si>
  <si>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</si>
  <si>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</si>
  <si>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</si>
  <si>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</si>
  <si>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</si>
  <si>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</si>
  <si>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</si>
  <si>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</si>
  <si>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</si>
  <si>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</si>
  <si>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</si>
  <si>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</si>
  <si>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</si>
  <si>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</si>
  <si>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</si>
  <si>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</si>
  <si>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</si>
  <si>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</si>
  <si>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</si>
  <si>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</si>
  <si>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</si>
  <si>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</si>
  <si>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</si>
  <si>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</si>
  <si>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</si>
  <si>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</si>
  <si>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</si>
  <si>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</si>
  <si>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</si>
  <si>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</si>
  <si>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</si>
  <si>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</si>
  <si>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</si>
  <si>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</si>
  <si>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</si>
  <si>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</si>
  <si>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</si>
  <si>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</si>
  <si>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</si>
  <si>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</si>
  <si>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</si>
  <si>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</si>
  <si>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</si>
  <si>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</si>
  <si>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</si>
  <si>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</si>
  <si>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</si>
  <si>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</si>
  <si>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</si>
  <si>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</si>
  <si>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</si>
  <si>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</si>
  <si>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</si>
  <si>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</si>
  <si>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</si>
  <si>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</si>
  <si>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</si>
  <si>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</si>
  <si>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</si>
  <si>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</si>
  <si>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</si>
  <si>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</si>
  <si>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</si>
  <si>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</si>
  <si>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</si>
  <si>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</si>
  <si>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</si>
  <si>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</si>
  <si>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</si>
  <si>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</si>
  <si>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</si>
  <si>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</si>
  <si>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</si>
  <si>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</si>
  <si>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</si>
  <si>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</si>
  <si>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</si>
  <si>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</si>
  <si>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</si>
  <si>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</si>
  <si>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</si>
  <si>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</si>
  <si>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</si>
  <si>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</si>
  <si>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</si>
  <si>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</si>
  <si>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</si>
  <si>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</si>
  <si>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</si>
  <si>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</si>
  <si>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</si>
  <si>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</si>
  <si>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</si>
  <si>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</si>
  <si>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</si>
  <si>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</si>
  <si>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</si>
  <si>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</si>
  <si>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</si>
  <si>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</si>
  <si>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</si>
  <si>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</si>
  <si>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</si>
  <si>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</si>
  <si>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</si>
  <si>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</si>
  <si>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</si>
  <si>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</si>
  <si>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</si>
  <si>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</si>
  <si>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</si>
  <si>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</si>
  <si>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</si>
  <si>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</si>
  <si>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</si>
  <si>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</si>
  <si>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</si>
  <si>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</si>
  <si>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</si>
  <si>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</si>
  <si>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</si>
  <si>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</si>
  <si>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</si>
  <si>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</si>
  <si>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</si>
  <si>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</si>
  <si>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</si>
  <si>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</si>
  <si>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</si>
  <si>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</si>
  <si>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</si>
  <si>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</si>
  <si>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</si>
  <si>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</si>
  <si>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</si>
  <si>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</si>
  <si>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</si>
  <si>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</si>
  <si>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</si>
  <si>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</si>
  <si>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</si>
  <si>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</si>
  <si>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</si>
  <si>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</si>
  <si>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</si>
  <si>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</si>
  <si>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</si>
  <si>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</si>
  <si>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</si>
  <si>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</si>
  <si>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</si>
  <si>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</si>
  <si>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</si>
  <si>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</si>
  <si>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</si>
  <si>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</si>
  <si>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</si>
  <si>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</si>
  <si>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</si>
  <si>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</si>
  <si>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</si>
  <si>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</si>
  <si>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</si>
  <si>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</si>
  <si>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</si>
  <si>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</si>
  <si>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</si>
  <si>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</si>
  <si>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</si>
  <si>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</si>
  <si>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</si>
  <si>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</si>
  <si>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</si>
  <si>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</si>
  <si>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</si>
  <si>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</si>
  <si>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</si>
  <si>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</si>
  <si>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</si>
  <si>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</si>
  <si>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</si>
  <si>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</si>
  <si>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</si>
  <si>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</si>
  <si>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</si>
  <si>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</si>
  <si>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</si>
  <si>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</si>
  <si>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</si>
  <si>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</si>
  <si>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</si>
  <si>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</si>
  <si>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</si>
  <si>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</si>
  <si>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</si>
  <si>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</si>
  <si>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</si>
  <si>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</si>
  <si>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</si>
  <si>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</si>
  <si>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</si>
  <si>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</si>
  <si>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</si>
  <si>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</si>
  <si>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</si>
  <si>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</si>
  <si>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</si>
  <si>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</si>
  <si>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</si>
  <si>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</si>
  <si>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</si>
  <si>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</si>
  <si>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</si>
  <si>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</si>
  <si>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</si>
  <si>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</si>
  <si>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</si>
  <si>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</si>
  <si>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</si>
  <si>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</si>
  <si>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</si>
  <si>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</si>
  <si>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</si>
  <si>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</si>
  <si>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</si>
  <si>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</si>
  <si>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</si>
  <si>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</si>
  <si>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</si>
  <si>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</si>
  <si>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</si>
  <si>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</si>
  <si>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</si>
  <si>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</si>
  <si>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</si>
  <si>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</si>
  <si>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</si>
  <si>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</si>
  <si>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</si>
  <si>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</si>
  <si>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</si>
  <si>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</si>
  <si>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</si>
  <si>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</si>
  <si>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</si>
  <si>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</si>
  <si>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</si>
  <si>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</si>
  <si>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</si>
  <si>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</si>
  <si>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</si>
  <si>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</si>
  <si>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</si>
  <si>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</si>
  <si>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</si>
  <si>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</si>
  <si>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</si>
  <si>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</si>
  <si>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</si>
  <si>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</si>
  <si>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</si>
  <si>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</si>
  <si>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</si>
  <si>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</si>
  <si>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</si>
  <si>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</si>
  <si>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</si>
  <si>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</si>
  <si>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</si>
  <si>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</si>
  <si>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</si>
  <si>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</si>
  <si>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</si>
  <si>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</si>
  <si>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</si>
  <si>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</si>
  <si>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</si>
  <si>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</si>
  <si>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</si>
  <si>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</si>
  <si>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</si>
  <si>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</si>
  <si>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</si>
  <si>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</si>
  <si>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</si>
  <si>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</si>
  <si>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</si>
  <si>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</si>
  <si>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</si>
  <si>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</si>
  <si>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</si>
  <si>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</si>
  <si>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</si>
  <si>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</si>
  <si>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</si>
  <si>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</si>
  <si>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</si>
  <si>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</si>
  <si>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</si>
  <si>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</si>
  <si>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</si>
  <si>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</si>
  <si>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</si>
  <si>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</si>
  <si>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</si>
  <si>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</si>
  <si>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</si>
  <si>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</si>
  <si>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</si>
  <si>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</si>
  <si>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</si>
  <si>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</si>
  <si>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</si>
  <si>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</si>
  <si>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</si>
  <si>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</si>
  <si>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</si>
  <si>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</si>
  <si>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</si>
  <si>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</si>
  <si>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</si>
  <si>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</si>
  <si>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</si>
  <si>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</si>
  <si>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</si>
  <si>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</si>
  <si>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</si>
  <si>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</si>
  <si>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</si>
  <si>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</si>
  <si>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</si>
  <si>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</si>
  <si>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</si>
  <si>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</si>
  <si>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</si>
  <si>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</si>
  <si>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</si>
  <si>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</si>
  <si>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</si>
  <si>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</si>
  <si>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</si>
  <si>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</si>
  <si>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</si>
  <si>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</si>
  <si>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</si>
  <si>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</si>
  <si>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</si>
  <si>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</si>
  <si>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</si>
  <si>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</si>
  <si>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</si>
  <si>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</si>
  <si>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</si>
  <si>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</si>
  <si>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</si>
  <si>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</si>
  <si>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</si>
  <si>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</si>
  <si>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</si>
  <si>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</si>
  <si>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</si>
  <si>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</si>
  <si>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</si>
  <si>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</si>
  <si>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</si>
  <si>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</si>
  <si>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</si>
  <si>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</si>
  <si>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</si>
  <si>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</si>
  <si>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</si>
  <si>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</si>
  <si>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</si>
  <si>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</si>
  <si>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</si>
  <si>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</si>
  <si>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</si>
  <si>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</si>
  <si>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</si>
  <si>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</si>
  <si>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</si>
  <si>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</si>
  <si>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</si>
  <si>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</si>
  <si>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</si>
  <si>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</si>
  <si>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</si>
  <si>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</si>
  <si>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</si>
  <si>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</si>
  <si>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</si>
  <si>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</si>
  <si>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</si>
  <si>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</si>
  <si>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</si>
  <si>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</si>
  <si>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</si>
  <si>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</si>
  <si>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</si>
  <si>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</si>
  <si>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</si>
  <si>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</si>
  <si>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</si>
  <si>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</si>
  <si>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</si>
  <si>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</si>
  <si>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</si>
  <si>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</si>
  <si>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</si>
  <si>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</si>
  <si>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</si>
  <si>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</si>
  <si>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</si>
  <si>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</si>
  <si>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</si>
  <si>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</si>
  <si>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</si>
  <si>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</si>
  <si>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</si>
  <si>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</si>
  <si>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</si>
  <si>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</si>
  <si>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</si>
  <si>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</si>
  <si>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</si>
  <si>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</si>
  <si>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</si>
  <si>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</si>
  <si>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</si>
  <si>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</si>
  <si>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</si>
  <si>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</si>
  <si>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</si>
  <si>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</si>
  <si>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</si>
  <si>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</si>
  <si>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</si>
  <si>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</si>
  <si>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</si>
  <si>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</si>
  <si>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</si>
  <si>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</si>
  <si>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</si>
  <si>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</si>
  <si>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</si>
  <si>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</si>
  <si>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</si>
  <si>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</si>
  <si>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</si>
  <si>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</si>
  <si>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</si>
  <si>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</si>
  <si>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</si>
  <si>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</si>
  <si>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</si>
  <si>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</si>
  <si>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</si>
  <si>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</si>
  <si>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</si>
  <si>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</si>
  <si>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</si>
  <si>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</si>
  <si>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</si>
  <si>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</si>
  <si>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</si>
  <si>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</si>
  <si>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</si>
  <si>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</si>
  <si>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</si>
  <si>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</si>
  <si>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</si>
  <si>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</si>
  <si>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</si>
  <si>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</si>
  <si>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</si>
  <si>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</si>
  <si>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</si>
  <si>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</si>
  <si>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</si>
  <si>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</si>
  <si>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</si>
  <si>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</si>
  <si>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</si>
  <si>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</si>
  <si>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</si>
  <si>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</si>
  <si>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</si>
  <si>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</si>
  <si>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</si>
  <si>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</si>
  <si>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</si>
  <si>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</si>
  <si>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</si>
  <si>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</si>
  <si>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</si>
  <si>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</si>
  <si>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</si>
  <si>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</si>
  <si>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</si>
  <si>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</si>
  <si>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</si>
  <si>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</si>
  <si>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</si>
  <si>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</si>
  <si>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</si>
  <si>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</si>
  <si>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</si>
  <si>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</si>
  <si>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</si>
  <si>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</si>
  <si>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</si>
  <si>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</si>
  <si>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</si>
  <si>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</si>
  <si>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</si>
  <si>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</si>
  <si>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</si>
  <si>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</si>
  <si>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</si>
  <si>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</si>
  <si>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</si>
  <si>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</si>
  <si>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</si>
  <si>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</si>
  <si>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</si>
  <si>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</si>
  <si>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</si>
  <si>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</si>
  <si>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</si>
  <si>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</si>
  <si>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</si>
  <si>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</si>
  <si>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</si>
  <si>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</si>
  <si>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</si>
  <si>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</si>
  <si>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</si>
  <si>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</si>
  <si>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</si>
  <si>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</si>
  <si>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</si>
  <si>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</si>
  <si>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</si>
  <si>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</si>
  <si>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</si>
  <si>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</si>
  <si>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</si>
  <si>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</si>
  <si>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</si>
  <si>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</si>
  <si>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</si>
  <si>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</si>
  <si>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</si>
  <si>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</si>
  <si>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</si>
  <si>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</si>
  <si>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</si>
  <si>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</si>
  <si>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</si>
  <si>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</si>
  <si>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</si>
  <si>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</si>
  <si>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</si>
  <si>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</si>
  <si>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</si>
  <si>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</si>
  <si>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</si>
  <si>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</si>
  <si>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</si>
  <si>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</si>
  <si>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</si>
  <si>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PCM-20251112-00000921</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</si>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</sst>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310.5223273148149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45973.47075335648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45973.47075335648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45973.47075335648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45973.47075335648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45973.47075335648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45973.47075335648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45973.47075335648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45973.47075335648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45973.47075335648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45973.47075335648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45973.47075335648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45973.47075335648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45973.47075335648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45973.47075335648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45973.47075335648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45973.47075335648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45973.47075335648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45973.47075335648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45973.47075335648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45973.47075335648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45973.47075335648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45973.47075335648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45973.47075335648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45973.47075335648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45973.47075335648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45973.47075335648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45973.47075335648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45973.47075335648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45973.47075335648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45973.47075335648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45973.47075335648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45973.47075335648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45973.47075335648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45973.47075335648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45973.47075335648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45973.47075335648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45973.47075335648</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45973.47075335648</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45973.470753240741</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45973.470753240741</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45973.470753240741</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45973.470753240741</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45973.470753240741</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45973.470753240741</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45973.470753240741</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45973.470753240741</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45973.470753240741</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45973.470753240741</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45973.470753240741</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45973.470753240741</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45973.470753240741</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45973.470753240741</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45973.470753240741</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45973.470753240741</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45973.470753240741</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45973.470753240741</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45973.470753240741</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45973.470753240741</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45973.470753240741</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45973.470753240741</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45973.470753240741</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45973.470753240741</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45973.470753240741</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45973.470753240741</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45973.470753240741</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45973.470753240741</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45973.470753240741</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45973.470753240741</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45973.470753240741</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45973.470753240741</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45973.470753240741</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45973.470753240741</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45973.470753240741</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45973.470753240741</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45973.470753240741</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45973.470753240741</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45973.470753240741</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45973.470753240741</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45973.470753240741</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45973.470753240741</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45973.470753240741</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45973.470753240741</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45973.470753240741</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45973.470753240741</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45973.470753240741</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45973.470753240741</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45973.470753240741</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45973.470753240741</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45973.470753240741</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45973.470753240741</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45973.470753240741</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45973.470753240741</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45973.470753240741</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45973.470753240741</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45973.470753240741</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45973.470753240741</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45973.470753240741</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45973.470753240741</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45973.470753240741</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45973.470753240741</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45973.470753240741</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45973.470753240741</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45973.470753240741</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45973.470753240741</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45973.470753240741</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45973.470753240741</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45973.470753240741</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45973.470753240741</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45973.470753240741</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45973.470753240741</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45973.470753240741</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45973.470753240741</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45973.470753240741</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45973.470753240741</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45973.470753240741</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45973.470753240741</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45973.470753240741</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45973.470753240741</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148.47091539351823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1.6065856478235219E-2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45973.47075335648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45973.47075335648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45973.47075335648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45973.47075335648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45973.47075335648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45973.47075335648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45973.47075335648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45973.47075335648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45973.47075335648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45973.47075335648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45973.47075335648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45973.47075335648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45973.47075335648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45973.47075335648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45973.47075335648</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45973.47075335648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45973.47075335648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45973.47075335648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45973.47075335648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45973.47075335648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45973.47075335648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45973.47075335648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45973.47075335648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45973.47075335648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45973.47075335648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45973.47075335648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45973.47075335648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45973.47075335648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45973.47075335648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45973.47075335648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45973.47075335648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45973.47075335648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45973.47075335648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45973.47075335648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45973.47075335648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45973.47075335648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45973.47075335648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45973.47075335648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45973.47075335648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45973.47075335648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45973.47075335648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45973.47075335648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45973.47075335648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45973.47075335648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45973.47075335648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45973.47075335648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45973.47075335648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45973.47075335648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45973.47075335648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45973.47075335648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45973.47075335648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45973.47075335648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45973.47075335648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45973.47075335648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45973.47075335648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45973.47075335648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45973.47075335648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45973.47075335648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45973.47075335648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45973.47075335648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45973.47075335648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45973.47075335648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45973.47075335648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45973.47075335648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45973.47075335648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45973.47075335648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45973.47075335648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45973.47075335648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45973.47075335648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45973.47075335648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45973.47075335648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45973.47075335648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45973.47075335648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45973.47075335648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45973.47075335648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45973.47075335648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45973.47075335648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45973.47075335648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45973.47075335648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45973.47075335648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45973.47075335648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45973.47075335648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45973.47075335648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45973.47075335648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45973.47075335648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45973.47075335648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45973.47075335648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45973.47075335648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45973.47075335648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45973.47075335648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45973.47075335648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45973.47075335648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45973.47075335648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45973.47075335648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45973.47075335648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45973.47075335648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45973.47075335648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45973.47075335648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45973.47075335648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45973.47075335648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45973.47075335648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45973.47075335648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45973.47075335648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45973.47075335648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45973.47075335648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45973.47075335648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45973.47075335648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45973.47075335648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45973.47075335648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45973.47075335648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45973.47075335648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45973.47075335648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45973.47075335648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45973.47075335648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45973.47075335648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45973.47075335648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45973.47075335648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45973.47075335648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45973.47075335648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45973.47075335648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45973.47075335648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45973.47075335648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45973.47075335648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45973.47075335648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45973.47075335648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45973.47075335648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45973.47075335648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45973.47075335648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45973.47075335648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45973.47075335648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45973.47075335648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45973.47075335648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45973.47075335648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45973.47075335648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45973.47075335648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45973.47075335648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45973.47075335648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45973.47075335648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45973.47075335648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45973.47075335648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45973.47075335648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45973.47075335648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45973.47075335648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45973.47075335648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45973.47075335648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45973.47075335648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45973.47075335648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45973.47075335648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45973.47075335648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45973.47075335648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45973.47075335648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45973.47075335648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45973.47075335648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45973.47075335648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45973.47075335648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45973.47075335648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45973.47075335648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45973.47075335648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45973.47075335648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45973.47075335648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45973.47075335648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45973.47075335648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45973.47075335648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45973.47075335648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45973.47075335648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45973.47075335648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45973.47075335648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45973.47075335648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45973.47075335648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45973.47075335648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45973.47075335648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45973.47075335648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45973.47075335648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45973.47075335648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45973.47075335648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45973.47075335648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45973.47075335648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45973.47075335648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45973.47075335648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45973.47075335648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45973.47075335648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45973.47075335648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45973.47075335648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45973.47075335648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45973.47075335648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45973.47075335648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45973.47075335648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45973.47075335648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45973.47075335648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45973.47075335648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45973.47075335648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45973.47075335648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45973.47075335648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45973.47075335648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45973.47075335648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45973.47075335648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45973.47075335648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45973.47075335648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45973.47075335648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45973.47075335648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45973.47075335648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45973.47075335648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45973.47075335648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45973.47075335648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45973.47075335648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45973.47075335648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45973.47075335648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45973.47075335648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45973.47075335648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45973.47075335648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45973.47075335648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45973.47075335648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45973.47075335648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45973.47075335648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45973.47075335648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45973.47075335648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45973.47075335648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45973.47075335648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45973.47075335648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45973.47075335648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45973.47075335648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45973.47075335648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45973.47075335648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45973.47075335648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45973.47075335648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45973.47075335648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45973.47075335648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45973.47075335648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45973.47075335648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45973.47075335648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45973.47075335648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45973.47075335648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45973.47075335648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45973.47075335648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45973.47075335648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45973.47075335648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45973.47075335648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45973.47075335648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45973.47075335648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45973.47075335648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45973.47075335648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45973.47075335648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45973.47075335648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45973.47075335648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45973.47075335648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45973.47075335648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45973.47075335648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45973.47075335648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45973.47075335648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45973.47075335648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45973.47075335648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45973.47075335648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45973.47075335648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45973.47075335648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45973.47075335648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45973.47075335648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45973.47075335648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45973.47075335648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45973.47075335648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45973.47075335648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45973.47075335648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45973.47075335648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45973.47075335648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45973.47075335648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45973.47075335648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45973.47075335648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45973.47075335648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45973.47075335648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45973.47075335648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45973.47075335648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45973.47075335648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45973.47075335648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45973.47075335648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45973.47075335648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45973.47075335648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45973.47075335648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45973.47075335648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45973.47075335648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45973.47075335648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45973.47075335648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45973.47075335648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45973.47075335648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45973.47075335648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45973.47075335648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45973.47075335648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45973.47075335648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45973.47075335648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45973.47075335648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45973.47075335648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45973.47075335648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45973.47075335648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45973.47075335648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45973.47075335648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45973.47075335648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45973.47075335648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45973.47075335648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45973.47075335648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45973.47075335648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45973.47075335648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45973.47075335648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45973.47075335648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45973.47075335648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45973.47075335648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45973.47075335648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45973.47075335648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45973.47075335648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45973.47075335648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45973.47075335648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45973.47075335648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45973.47075335648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45973.47075335648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45973.47075335648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45973.47075335648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45973.47075335648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45973.47075335648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45973.47075335648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45973.47075335648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45973.47075335648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45973.47075335648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45973.47075335648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45973.47075335648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45973.47075335648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45973.47075335648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45973.47075335648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45973.47075335648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45973.47075335648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45973.47075335648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45973.47075335648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45973.47075335648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45973.47075335648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45973.47075335648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45973.47075335648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45973.47075335648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45973.47075335648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45973.47075335648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45973.47075335648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45973.47075335648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45973.47075335648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45973.47075335648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45973.47075335648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45973.47075335648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45973.47075335648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45973.47075335648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45973.47075335648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45973.47075335648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45973.47075335648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45973.47075335648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45973.47075335648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45973.47075335648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45973.47075335648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45973.47075335648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45973.47075335648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45973.47075335648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45973.47075335648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45973.47075335648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45973.47075335648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45973.47075335648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45973.47075335648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45973.47075335648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45973.47075335648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45973.47075335648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45973.47075335648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45973.47075335648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45973.47075335648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45973.47075335648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45973.47075335648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45973.47075335648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45973.47075335648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45973.47075335648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45973.47075335648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45973.47075335648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45973.47075335648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45973.47075335648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45973.47075335648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45973.47075335648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45973.47075335648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45973.47075335648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45973.47075335648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45973.47075335648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45973.47075335648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45973.47075335648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45973.47075335648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45973.47075335648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45973.47075335648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45973.47075335648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45973.47075335648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45973.47075335648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45973.47075335648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45973.47075335648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45973.47075335648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45973.47075335648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45973.47075335648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45973.47075335648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45973.47075335648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45973.47075335648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45973.47075335648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45973.47075335648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45973.47075335648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45973.47075335648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45973.47075335648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45973.47075335648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45973.47075335648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45973.47075335648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45973.47075335648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45973.47075335648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45973.47075335648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45973.47075335648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45973.47075335648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45973.47075335648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45973.47075335648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45973.47075335648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45973.47075335648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45973.47075335648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45973.47075335648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45973.47075335648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45973.47075335648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45973.47075335648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45973.47075335648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45973.47075335648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45973.47075335648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45973.47075335648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45973.47075335648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45973.47075335648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45973.47075335648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45973.47075335648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45973.47075335648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45973.47075335648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45973.47075335648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45973.47075335648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45973.47075335648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45973.47075335648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45973.47075335648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45973.47075335648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45973.47075335648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45973.47075335648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45973.47075335648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45973.47075335648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45973.47075335648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45973.47075335648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45973.47075335648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45973.47075335648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45973.47075335648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45973.47075335648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45973.47075335648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45973.47075335648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45973.47075335648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45973.47075335648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45973.47075335648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45973.47075335648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45973.47075335648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45973.47075335648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45973.47075335648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45973.47075335648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45973.47075335648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45973.47075335648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45973.47075335648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45973.47075335648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45973.47075335648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45973.47075335648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45973.47075335648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45973.47075335648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45973.47075335648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45973.47075335648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45973.47075335648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45973.47075335648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45973.47075335648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45973.47075335648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45973.47075335648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45973.47075335648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45973.47075335648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45973.47075335648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45973.47075335648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45973.47075335648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45973.47075335648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45973.47075335648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45973.47075335648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45973.47075335648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45973.47075335648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45973.47075335648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45973.47075335648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45973.47075335648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45973.47075335648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45973.47075335648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45973.47075335648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45973.47075335648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45973.47075335648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45973.47075335648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45973.47075335648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45973.47075335648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45973.47075335648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45973.47075335648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45973.47075335648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45973.47075335648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45973.47075335648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45973.47075335648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45973.47075335648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45973.47075335648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45973.47075335648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45973.47075335648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45973.47075335648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45973.47075335648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45973.47075335648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45973.47075335648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45973.47075335648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45973.47075335648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45973.47075335648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45973.47075335648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45973.47075335648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45973.47075335648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45973.47075335648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45973.47075335648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45973.47075335648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45973.47075335648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45973.47075335648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45973.47075335648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45973.47075335648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45973.47075335648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45973.47075335648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45973.47075335648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45973.47075335648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45973.47075335648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45973.47075335648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45973.47075335648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45973.47075335648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45973.47075335648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45973.47075335648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45973.47075335648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45973.47075335648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45973.47075335648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45973.47075335648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45973.47075335648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45973.47075335648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45973.47075335648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45973.47075335648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45973.47075335648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45973.47075335648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45973.47075335648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45973.47075335648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45973.47075335648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45973.47075335648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45973.47075335648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45973.47075335648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45973.47075335648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45973.47075335648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45973.47075335648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45973.47075335648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45973.47075335648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45973.47075335648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45973.47075335648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45973.47075335648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45973.47075335648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45973.47075335648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45973.47075335648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45973.47075335648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45973.47075335648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45973.47075335648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45973.47075335648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45973.47075335648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45973.47075335648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45973.47075335648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45973.47075335648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45973.47075335648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45973.47075335648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45973.47075335648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45973.47075335648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45973.47075335648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45973.47075335648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45973.47075335648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45973.47075335648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45973.47075335648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45973.47075335648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45973.47075335648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45973.47075335648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45973.47075335648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45973.47075335648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45973.47075335648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45973.47075335648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45973.47075335648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45973.47075335648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45973.47075335648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45973.47075335648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45973.47075335648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45973.47075335648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45973.47075335648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45973.47075335648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45973.47075335648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45973.47075335648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45973.47075335648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45973.47075335648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45973.47075335648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45973.47075335648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45973.47075335648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45973.47075335648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45973.47075335648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45973.47075335648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45973.47075335648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45973.47075335648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45973.47075335648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45973.47075335648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45973.47075335648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45973.47075335648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45973.47075335648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45973.47075335648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45973.47075335648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45973.47075335648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45973.47075335648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45973.47075335648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45973.47075335648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45973.47075335648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45973.47075335648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45973.47075335648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45973.47075335648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45973.47075335648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45973.47075335648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45973.47075335648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45973.47075335648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45973.47075335648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45973.47075335648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45973.47075335648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45973.47075335648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45973.47075335648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45973.47075335648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45973.47075335648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45973.47075335648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45973.47075335648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45973.47075335648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45973.47075335648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45973.47075335648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45973.47075335648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45973.47075335648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45973.47075335648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45973.47075335648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45973.47075335648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45973.47075335648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45973.47075335648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45973.47075335648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45973.47075335648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45973.47075335648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45973.47075335648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45973.47075335648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45973.47075335648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45973.47075335648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45973.47075335648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45973.47075335648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45973.47075335648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45973.47075335648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45973.47075335648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45973.47075335648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45973.47075335648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45973.47075335648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45973.47075335648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45973.47075335648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45973.47075335648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45973.47075335648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45973.47075335648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45973.47075335648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45973.47075335648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45973.47075335648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45973.47075335648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45973.47075335648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45973.47075335648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45973.47075335648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45973.47075335648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45973.47075335648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45973.47075335648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45973.47075335648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45973.47075335648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45973.47075335648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45973.47075335648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45973.47075335648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45973.47075335648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45973.47075335648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45973.47075335648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45973.47075335648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45973.47075335648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45973.47075335648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45973.47075335648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45973.47075335648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45973.47075335648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45973.47075335648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45973.47075335648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45973.47075335648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45973.47075335648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45973.47075335648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45973.47075335648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45973.47075335648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45973.47075335648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45973.47075335648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45973.47075335648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45973.47075335648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45973.47075335648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45973.47075335648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45973.47075335648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45973.47075335648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45973.47075335648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45973.47075335648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45973.47075335648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45973.47075335648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45973.47075335648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45973.47075335648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45973.47075335648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45973.47075335648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45973.47075335648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45973.47075335648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45973.47075335648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45973.47075335648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45973.47075335648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45973.47075335648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45973.47075335648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45973.47075335648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45973.47075335648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45973.47075335648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45973.47075335648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45973.47075335648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45973.47075335648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45973.47075335648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45973.47075335648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45973.47075335648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45973.47075335648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45973.47075335648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45973.47075335648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45973.47075335648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45973.47075335648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45973.47075335648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45973.47075335648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45973.47075335648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45973.47075335648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45973.47075335648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45973.47075335648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45973.47075335648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45973.47075335648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45973.47075335648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45973.47075335648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45973.47075335648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45973.47075335648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45973.47075335648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45973.47075335648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45973.47075335648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45973.47075335648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45973.47075335648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45973.47075335648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45973.47075335648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45973.47075335648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45973.47075335648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45973.47075335648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45973.47075335648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45973.47075335648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45973.47075335648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45973.47075335648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45973.47075335648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45973.47075335648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45973.47075335648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45973.47075335648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45973.47075335648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45973.47075335648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45973.47075335648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45973.47075335648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45973.47075335648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45973.47075335648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45973.47075335648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45973.47075335648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45973.47075335648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45973.47075335648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45973.47075335648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45973.47075335648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45973.47075335648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45973.47075335648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45973.47075335648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45973.47075335648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45973.47075335648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45973.47075335648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45973.47075335648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45973.47075335648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45973.47075335648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45973.47075335648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45973.47075335648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45973.47075335648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45973.47075335648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45973.47075335648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45973.47075335648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45973.47075335648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45973.47075335648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45973.47075335648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45973.47075335648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45973.47075335648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45973.47075335648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45973.47075335648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45973.47075335648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45973.47075335648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45973.47075335648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45973.47075335648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45973.47075335648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45973.47075335648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45973.47075335648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45973.47075335648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45973.47075335648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45973.47075335648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45973.47075335648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45973.47075335648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45973.47075335648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45973.47075335648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45973.47075335648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45973.47075335648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45973.47075335648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45973.47075335648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45973.47075335648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45973.47075335648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45973.47075335648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45973.47075335648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45973.47075335648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45973.47075335648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45973.47075335648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45973.47075335648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45973.47075335648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45973.47075335648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45973.47075335648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45973.47075335648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45973.47075335648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45973.47075335648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45973.47075335648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45973.47075335648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45973.47075335648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45973.47075335648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45973.47075335648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45973.47075335648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45973.47075335648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45973.47075335648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45973.47075335648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45973.47075335648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45973.47075335648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45973.47075335648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45973.47075335648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45973.47075335648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45973.47075335648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45973.47075335648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45973.47075335648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45973.47075335648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45973.47075335648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45973.47075335648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45973.47075335648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45973.47075335648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45973.47075335648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45973.47075335648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45973.47075335648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45973.47075335648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45973.47075335648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45973.47075335648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45973.47075335648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45973.47075335648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45973.47075335648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45973.47075335648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45973.47075335648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45973.47075335648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45973.47075335648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45973.47075335648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45973.47075335648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45973.47075335648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45973.47075335648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45973.47075335648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45973.47075335648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45973.47075335648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45973.47075335648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45973.47075335648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45973.47075335648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45973.47075335648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45973.47075335648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45973.47075335648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45973.47075335648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45973.47075335648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45973.47075335648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45973.47075335648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45973.47075335648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45973.47075335648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45973.47075335648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45973.47075335648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45973.47075335648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45973.47075335648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45973.47075335648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45973.47075335648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45973.47075335648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45973.47075335648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45973.47075335648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45973.47075335648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45973.47075335648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45973.47075335648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45973.47075335648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45973.47075335648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45973.47075335648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45973.47075335648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45973.47075335648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45973.47075335648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45973.47075335648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45973.47075335648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45973.47075335648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45973.47075335648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45973.47075335648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45973.47075335648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45973.47075335648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45973.47075335648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45973.47075335648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45973.47075335648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45973.47075335648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45973.47075335648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45973.47075335648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45973.47075335648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45973.47075335648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45973.47075335648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45973.47075335648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45973.47075335648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45973.47075335648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45973.47075335648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45973.47075335648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45973.47075335648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45973.47075335648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45973.47075335648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45973.47075335648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45973.47075335648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45973.47075335648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45973.47075335648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45973.47075335648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45973.47075335648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45973.47075335648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45973.47075335648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45973.47075335648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45973.47075335648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45973.47075335648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45973.47075335648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45973.47075335648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45973.47075335648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45973.47075335648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45973.47075335648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45973.47075335648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45973.47075335648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45973.47075335648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45973.47075335648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45973.47075335648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45973.47075335648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45973.47075335648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45973.47075335648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45973.47075335648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45973.47075335648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45973.47075335648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45973.47075335648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45973.47075335648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45973.47075335648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45973.47075335648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45973.47075335648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45973.47075335648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45973.47075335648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45973.47075335648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45973.47075335648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45973.47075335648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45973.47075335648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45973.47075335648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45973.47075335648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45973.47075335648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45973.47075335648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45973.47075335648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45973.47075335648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45973.47075335648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45973.47075335648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45973.47075335648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45973.47075335648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45973.47075335648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45973.47075335648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45973.47075335648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45973.47075335648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45973.47075335648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45973.47075335648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45973.47075335648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45973.47075335648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45973.47075335648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45973.47075335648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45973.47075335648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45973.47075335648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45973.47075335648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45973.47075335648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45973.47075335648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45973.47075335648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45973.47075335648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45973.47075335648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45973.47075335648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45973.47075335648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45973.47075335648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45973.47075335648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45973.47075335648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45973.47075335648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45973.47075335648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45973.47075335648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45973.47075335648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45973.47075335648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45973.47075335648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45973.47075335648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45973.47075335648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45973.47075335648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45973.47075335648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45973.47075335648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45973.47075335648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45973.47075335648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45973.47075335648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45973.47075335648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45973.47075335648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45973.47075335648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45973.47075335648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45973.47075335648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45973.47075335648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45973.47075335648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45973.47075335648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45973.47075335648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45973.47075335648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45973.47075335648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45973.47075335648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45973.47075335648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45973.47075335648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45973.47075335648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45973.47075335648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45973.47075335648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45973.47075335648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45973.47075335648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45973.47075335648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45973.47075335648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45973.47075335648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45973.47075335648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45973.47075335648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45973.47075335648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45973.47075335648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45973.47075335648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45973.47075335648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45973.47075335648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45973.47075335648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45973.47075335648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45973.47075335648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45973.47075335648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45973.47075335648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45973.47075335648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45973.47075335648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45973.47075335648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45973.47075335648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45973.47075335648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45973.47075335648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45973.47075335648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45973.47075335648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45973.47075335648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45973.47075335648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45973.47075335648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45973.47075335648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45973.47075335648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45973.47075335648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45973.47075335648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45973.47075335648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45973.47075335648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45973.47075335648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45973.47075335648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45973.47075335648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45973.47075335648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45973.47075335648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45973.47075335648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45973.47075335648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269.9900357638835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6.2200115738960449E-2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37492</v>
      </c>
      <c r="E4" s="95" t="s">
        <v>39021</v>
      </c>
      <c r="F4" s="96">
        <v>45973.431469907409</v>
      </c>
      <c r="G4" s="97">
        <f ca="1">IFERROR(NOW()-F4,"")</f>
        <v>3.9283449070353527E-2</v>
      </c>
      <c r="H4" s="96">
        <v>45973.425439814811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45973.47075335648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45973.47075335648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45973.47075335648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45973.47075335648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45973.47075335648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45973.47075335648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45973.47075335648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45973.47075335648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45973.47075335648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45973.47075335648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45973.47075335648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45973.47075335648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45973.47075335648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45973.47075335648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45973.47075335648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45973.47075335648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45973.47075335648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45973.47075335648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45973.47075335648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45973.47075335648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45973.47075335648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45973.47075335648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45973.47075335648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45973.47075335648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45973.47075335648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45973.47075335648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45973.47075335648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45973.47075335648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45973.47075335648</v>
      </c>
      <c r="H33" s="96"/>
      <c r="I33" s="135" t="str">
        <f>IFERROR(VLOOKUP(D33,DB!A:F,6,0),"")</f>
        <v/>
      </c>
      <c r="J33" s="135" t="str">
        <f>IFERROR(VLOOKUP(D33,DB!A:G,7,0),"")</f>
        <v/>
      </c>
      <c r="K33" s="98"/>
      <c r="L33" s="92" t="str">
        <f>IFERROR(VLOOKUP(D33,DB!A:I,9,0),"")</f>
        <v/>
      </c>
    </row>
    <row r="34" spans="1:12" ht="15" customHeight="1">
      <c r="A34" s="149"/>
      <c r="B34" s="149" t="str">
        <f>IFERROR(VLOOKUP(D34,DB!A:K,11,0),"")</f>
        <v/>
      </c>
      <c r="C34" s="150"/>
      <c r="D34" s="151"/>
      <c r="E34" s="152"/>
      <c r="F34" s="153"/>
      <c r="G34" s="97">
        <f ca="1">IFERROR(NOW()-F34,"")</f>
        <v>45973.47075335648</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45973.47075335648</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45973.47075335648</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45973.47075335648</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45973.47075335648</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45973.47075335648</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45973.47075335648</v>
      </c>
      <c r="H40" s="153"/>
      <c r="I40" s="149" t="str">
        <f>IFERROR(VLOOKUP(D40,DB!A:F,6,0),"")</f>
        <v/>
      </c>
      <c r="J40" s="149" t="str">
        <f>IFERROR(VLOOKUP(D40,DB!A:G,7,0),"")</f>
        <v/>
      </c>
      <c r="K40" s="154"/>
      <c r="L40" s="151" t="str">
        <f>IFERROR(VLOOKUP(D40,DB!A:I,9,0),"")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81.638693171291379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47.281876041663054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5" ca="1" si="1">IFERROR(NOW()-F4,"")</f>
        <v>24.809642245367286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38735</v>
      </c>
      <c r="E6" s="124" t="s">
        <v>39021</v>
      </c>
      <c r="F6" s="125">
        <v>45973.442418981482</v>
      </c>
      <c r="G6" s="126">
        <f t="shared" ca="1" si="1"/>
        <v>2.8334374997939449E-2</v>
      </c>
      <c r="H6" s="125">
        <v>45973.436863425923</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c r="E7" s="124"/>
      <c r="F7" s="125"/>
      <c r="G7" s="126">
        <f t="shared" ca="1" si="1"/>
        <v>45973.47075335648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45973.47075335648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45973.47075335648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45973.47075335648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45973.47075335648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45973.47075335648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45973.47075335648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45973.47075335648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45973.47075335648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45973.47075335648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45973.47075335648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45973.47075335648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45973.47075335648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45973.47075335648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45973.47075335648</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45973.47075335648</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45973.47075335648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45973.47075335648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45973.47075335648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45973.47075335648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45973.47075335648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45973.47075335648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45973.47075335648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45973.47075335648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45973.47075335648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45973.47075335648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45973.47075335648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45973.47075335648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45973.47075335648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45973.47075335648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45973.47075335648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45973.47075335648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45973.47075335648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45973.47075335648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45973.47075335648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45973.47075335648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45973.47075335648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45973.47075335648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45973.47075335648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45973.47075335648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45973.47075335648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45973.47075335648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45973.47075335648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45973.47075335648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45973.47075335648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45973.47075335648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45973.47075335648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45973.47075335648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45973.47075335648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45973.47075335648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45973.47075335648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45973.47075335648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45973.47075335648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45973.47075335648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45973.47075335648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45973.47075335648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45973.47075335648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45973.47075335648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45973.47075335648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45973.47075335648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45973.47075335648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45973.47075335648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45973.47075335648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45973.47075335648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45973.47075335648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45973.47075335648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45973.47075335648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45973.47075335648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45973.47075335648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45973.47075335648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45973.47075335648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45973.47075335648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45973.47075335648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45973.47075335648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45973.47075335648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45973.47075335648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45973.47075335648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45973.47075335648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45973.47075335648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45973.47075335648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45973.47075335648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45973.47075335648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45973.47075335648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45973.47075335648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45973.47075335648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45973.47075335648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45973.47075335648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45973.47075335648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45973.47075335648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45973.47075335648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45973.47075335648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45973.47075335648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45973.47075335648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45973.47075335648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45973.47075335648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45973.47075335648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45973.47075335648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45973.47075335648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45973.47075335648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45973.47075335648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45973.47075335648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45973.47075335648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45973.47075335648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45973.47075335648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45973.47075335648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45973.47075335648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45973.47075335648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45973.47075335648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45973.47075335648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45973.47075335648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45973.47075335648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45973.47075335648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45973.47075335648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45973.47075335648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45973.47075335648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45973.47075335648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45973.47075335648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45973.47075335648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45973.47075335648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45973.47075335648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45973.47075335648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45973.47075335648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45973.47075335648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45973.47075335648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45973.47075335648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45973.47075335648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45973.47075335648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45973.47075335648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45973.47075335648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45973.47075335648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45973.47075335648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45973.47075335648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45973.47075335648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45973.47075335648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45973.47075335648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45973.47075335648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45973.47075335648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45973.47075335648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45973.47075335648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45973.47075335648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45973.47075335648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45973.47075335648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45973.47075335648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45973.47075335648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45973.47075335648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45973.47075335648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45973.47075335648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45973.47075335648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45973.47075335648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45973.47075335648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45973.47075335648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45973.47075335648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45973.47075335648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45973.47075335648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45973.47075335648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45973.47075335648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45973.47075335648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45973.47075335648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45973.47075335648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45973.47075335648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45973.47075335648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45973.47075335648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45973.47075335648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45973.47075335648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45973.47075335648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45973.47075335648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45973.47075335648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45973.47075335648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45973.47075335648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45973.47075335648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45973.47075335648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45973.47075335648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45973.47075335648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45973.47075335648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45973.47075335648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45973.47075335648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45973.47075335648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45973.47075335648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45973.47075335648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45973.47075335648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45973.47075335648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45973.47075335648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45973.47075335648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45973.47075335648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45973.47075335648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45973.47075335648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45973.47075335648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45973.47075335648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45973.47075335648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45973.47075335648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45973.47075335648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45973.47075335648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45973.47075335648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45973.47075335648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45973.47075335648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45973.47075335648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45973.47075335648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45973.47075335648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45973.47075335648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45973.47075335648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45973.47075335648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45973.47075335648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45973.47075335648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45973.47075335648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45973.47075335648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45973.47075335648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45973.47075335648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45973.47075335648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45973.47075335648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45973.47075335648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45973.47075335648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45973.47075335648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45973.47075335648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45973.47075335648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45973.47075335648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45973.47075335648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45973.47075335648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45973.47075335648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45973.47075335648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45973.47075335648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45973.47075335648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45973.47075335648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45973.47075335648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45973.47075335648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45973.47075335648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45973.47075335648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45973.47075335648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45973.47075335648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45973.47075335648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45973.47075335648</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39123</v>
      </c>
      <c r="B2" s="141" t="str">
        <f>IFERROR(VLOOKUP(D2,DB!A:K,11,0),"")</f>
        <v>R6</v>
      </c>
      <c r="C2" s="142">
        <v>1</v>
      </c>
      <c r="D2" s="141" t="s">
        <v>30913</v>
      </c>
      <c r="E2" s="124" t="s">
        <v>39021</v>
      </c>
      <c r="F2" s="163">
        <v>45973.331250000003</v>
      </c>
      <c r="G2" s="105">
        <f t="shared" ref="G2:G61" ca="1" si="0">IFERROR(NOW()-F2,"-")</f>
        <v>0.13950335647678003</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2" t="s">
        <v>34266</v>
      </c>
      <c r="E3" s="124" t="s">
        <v>39021</v>
      </c>
      <c r="F3" s="143">
        <v>45973.434479166666</v>
      </c>
      <c r="G3" s="105">
        <f t="shared" ca="1" si="0"/>
        <v>3.6274189813411795E-2</v>
      </c>
      <c r="H3" s="143">
        <v>45973.425208333334</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61"/>
      <c r="E4" s="124"/>
      <c r="F4" s="143"/>
      <c r="G4" s="105">
        <f t="shared" ca="1" si="0"/>
        <v>45973.47075335648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45973.47075335648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45973.47075335648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45973.47075335648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45973.47075335648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45973.47075335648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45973.47075335648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45973.47075335648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45973.47075335648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45973.47075335648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45973.47075335648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45973.47075335648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45973.47075335648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45973.47075335648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45973.47075335648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45973.47075335648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45973.47075335648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45973.47075335648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45973.47075335648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45973.47075335648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45973.47075335648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45973.47075335648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45973.47075335648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45973.47075335648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45973.47075335648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45973.47075335648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45973.47075335648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45973.47075335648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45973.47075335648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45973.47075335648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45973.47075335648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45973.47075335648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45973.47075335648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45973.47075335648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45973.47075335648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45973.47075335648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45973.47075335648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45973.47075335648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45973.47075335648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45973.47075335648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45973.47075335648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45973.47075335648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45973.47075335648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45973.47075335648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45973.47075335648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45973.47075335648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45973.47075335648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45973.47075335648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45973.47075335648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45973.47075335648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45973.47075335648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45973.47075335648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45973.47075335648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45973.47075335648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45973.47075335648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45973.47075335648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45973.47075335648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45973.47075335648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45973.47075335648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45973.47075335648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45973.47075335648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45973.47075335648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45973.47075335648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45973.47075335648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45973.47075335648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45973.47075335648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45973.47075335648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45973.47075335648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45973.47075335648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45973.47075335648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45973.47075335648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45973.47075335648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45973.47075335648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45973.47075335648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45973.47075335648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45973.47075335648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45973.47075335648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45973.47075335648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45973.47075335648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45973.47075335648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45973.47075335648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45973.47075335648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45973.47075335648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45973.47075335648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45973.47075335648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45973.47075335648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45973.47075335648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45973.47075335648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45973.47075335648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45973.47075335648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45973.47075335648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45973.47075335648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45973.47075335648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45973.47075335648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45973.47075335648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45973.47075335648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45973.47075335648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45973.47075335648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45973.47075335648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45973.47075335648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45973.47075335648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45973.47075335648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45973.47075335648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45973.47075335648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45973.47075335648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45973.47075335648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45973.47075335648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45973.47075335648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45973.47075335648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45973.47075335648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45973.47075335648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45973.47075335648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45973.47075335648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45973.47075335648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45973.47075335648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45973.47075335648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45973.47075335648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45973.47075335648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45973.47075335648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45973.47075335648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45973.47075335648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45973.47075335648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45973.47075335648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45973.47075335648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45973.47075335648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45973.47075335648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45973.47075335648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45973.47075335648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45973.47075335648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45973.47075335648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45973.47075335648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45973.47075335648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45973.47075335648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45973.47075335648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45973.47075335648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45973.47075335648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45973.47075335648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45973.47075335648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45973.47075335648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45973.47075335648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45973.47075335648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45973.47075335648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45973.47075335648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45973.47075335648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45973.47075335648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45973.47075335648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45973.47075335648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45973.47075335648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45973.47075335648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45973.47075335648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45973.47075335648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45973.47075335648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45973.47075335648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45973.47075335648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45973.47075335648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45973.47075335648</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