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84" documentId="120_S{2AC9BD13-BADA-5192-A53E-5A8FF88502F6}" xr6:coauthVersionLast="47" xr6:coauthVersionMax="47" xr10:uidLastSave="{52A6E9BA-64D1-4CEF-8532-DE4ACC89CD0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<sst xmlns="http://schemas.openxmlformats.org/spreadsheetml/2006/main" count="180285" uniqueCount="39126">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</sst>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314.93652708332957</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45977.884953009256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45977.884953009256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45977.884953009256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45977.884953009256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45977.884953009256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45977.884953009256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45977.884953009256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45977.884953009256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45977.884953009256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45977.884953009256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45977.884953009256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45977.884953009256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45977.884953009256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45977.884953009256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45977.884953009256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45977.884953009256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45977.884953009256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45977.884953009256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45977.884953009256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45977.884953009256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45977.884953009256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45977.884953009256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45977.884953009256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45977.884953009256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45977.884953009256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45977.884953009256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45977.884953009256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45977.884953009256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45977.884953009256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45977.884953009256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45977.884953009256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45977.884953009256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45977.884953009256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45977.884953009256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45977.884953009256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45977.884953009256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45977.884953009256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45977.884953009256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45977.884953009256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45977.884953009256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45977.884953009256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45977.884953009256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45977.884953009256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45977.884953009256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45977.884953009256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45977.884953009256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45977.884953009256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45977.884953009256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45977.884953009256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45977.884953009256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45977.884953009256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45977.884953009256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45977.884953009256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45977.884953009256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45977.884953009256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45977.884953009256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45977.884953009256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45977.884953009256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45977.884953009256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45977.884953009256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45977.884953009256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45977.884953009256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45977.884953009256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45977.884953009256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45977.884953009256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45977.884953009256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45977.884953009256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45977.884953009256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45977.884953009256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45977.884953009256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45977.884953009256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45977.884953009256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45977.884953009256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45977.884953009256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152.88511504629423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1.4486104166644509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45977.884953009256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45977.884953009256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45977.884953009256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45977.884953009256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45977.884953009256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45977.884953009256</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45977.884953009256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45977.884953009256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45977.884953009256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45977.884953009256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45977.884953009256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45977.884953009256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45977.884953009256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45977.884953009256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45977.884953009256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45977.884953009256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45977.884953009256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45977.884953009256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45977.884953009256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45977.884953009256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45977.884953009256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45977.884953009256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45977.884953009256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45977.884953009256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45977.884953009256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45977.884953009256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45977.884953009256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45977.884953009256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45977.884953009256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45977.884953009256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45977.884953009256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45977.884953009256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45977.884953009256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45977.884953009256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45977.884953009256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45977.884953009256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45977.884953009256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45977.884953009256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45977.884953009256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45977.884953009256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45977.884953009256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45977.884953009256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45977.884953009256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45977.884953009256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45977.884953009256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45977.884953009256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45977.884953009256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45977.884953009256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45977.884953009256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45977.884953009256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45977.884953009256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45977.884953009256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45977.884953009256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45977.884953009256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45977.884953009256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45977.884953009256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45977.884953009256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45977.884953009256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45977.884953009256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45977.884953009256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45977.884953009256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45977.884953009256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45977.884953009256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45977.884953009256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45977.884953009256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45977.884953009256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45977.884953009256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45977.884953009256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45977.884953009256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45977.884953009256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45977.884953009256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45977.884953009256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45977.884953009256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45977.884953009256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45977.884953009256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45977.884953009256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45977.884953009256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45977.884953009256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45977.884953009256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45977.884953009256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45977.884953009256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45977.884953009256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45977.884953009256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45977.884953009256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45977.884953009256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45977.884953009256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45977.884953009256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45977.884953009256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45977.884953009256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45977.884953009256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45977.884953009256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45977.884953009256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45977.884953009256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45977.884953009256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45977.884953009256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45977.884953009256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45977.884953009256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45977.884953009256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45977.884953009256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45977.884953009256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45977.884953009256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45977.884953009256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45977.884953009256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45977.884953009256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45977.884953009256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45977.884953009256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45977.884953009256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45977.884953009256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45977.884953009256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45977.884953009256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45977.884953009256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45977.884953009256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45977.884953009256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45977.884953009256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45977.884953009256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45977.884953009256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45977.884953009256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45977.884953009256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45977.884953009256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45977.884953009256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45977.884953009256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45977.884953009256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45977.884953009256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45977.884953009256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45977.884953009256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45977.884953009256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45977.884953009256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45977.884953009256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45977.884953009256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45977.884953009256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45977.884953009256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45977.884953009256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45977.884953009256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45977.884953009256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45977.884953009256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45977.884953009256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45977.884953009256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45977.884953009256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45977.884953009256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45977.884953009256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45977.884953009256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45977.884953009256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45977.884953009256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45977.884953009256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45977.884953009256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45977.884953009256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45977.884953009256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45977.884953009256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45977.884953009256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45977.884953009256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45977.884953009256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45977.884953009256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45977.884953009256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45977.884953009256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45977.884953009256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45977.884953009256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45977.884953009256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45977.884953009256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45977.884953009256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45977.884953009256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45977.884953009256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45977.884953009256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45977.884953009256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45977.884953009256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45977.884953009256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45977.884953009256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45977.884953009256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45977.884953009256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45977.884953009256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45977.884953009256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45977.884953009256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45977.884953009256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45977.884953009256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45977.884953009256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45977.884953009256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45977.884953009256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45977.884953009256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45977.884953009256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45977.884953009256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45977.884953009256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45977.884953009256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45977.884953009256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45977.884953009256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45977.884953009256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45977.884953009256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45977.884953009256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45977.884953009256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45977.884953009256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45977.884953009256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45977.884953009256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45977.884953009256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45977.884953009256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45977.884953009256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45977.884953009256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45977.884953009256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45977.884953009256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45977.884953009256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45977.884953009256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45977.884953009256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45977.884953009256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45977.884953009256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45977.884953009256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45977.884953009256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45977.884953009256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45977.884953009256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45977.884953009256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45977.884953009256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45977.884953009256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45977.884953009256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45977.884953009256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45977.884953009256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45977.884953009256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45977.884953009256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45977.884953009256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45977.884953009256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45977.884953009256</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45977.884953009256</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45977.884953009256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45977.884953009256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45977.884953009256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45977.884953009256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45977.884953009256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45977.884953009256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45977.884953009256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45977.884953009256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45977.884953009256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45977.884953009256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45977.884953009256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45977.884953009256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45977.884953009256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45977.884953009256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45977.884953009256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45977.884953009256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45977.884953009256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45977.884953009256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45977.884953009256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45977.884953009256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45977.884953009256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45977.884953009256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45977.884953009256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45977.884953009256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45977.884953009256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45977.884953009256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45977.884953009256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45977.884953009256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45977.884953009256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45977.884953009256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45977.884953009256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45977.884953009256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45977.884953009256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45977.884953009256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45977.884953009256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45977.884953009256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45977.884953009256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45977.884953009256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45977.884953009256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45977.884953009256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45977.884953009256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45977.884953009256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45977.884953009256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45977.884953009256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45977.884953009256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45977.884953009256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45977.884953009256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45977.884953009256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45977.884953009256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45977.884953009256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45977.884953009256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45977.884953009256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45977.884953009256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45977.884953009256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45977.884953009256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45977.884953009256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45977.884953009256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45977.884953009256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45977.884953009256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45977.884953009256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45977.884953009256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45977.884953009256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45977.884953009256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45977.884953009256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45977.884953009256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45977.884953009256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45977.884953009256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45977.884953009256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45977.884953009256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45977.884953009256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45977.884953009256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45977.884953009256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45977.884953009256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45977.884953009256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45977.884953009256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45977.884953009256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45977.884953009256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45977.884953009256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45977.884953009256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45977.884953009256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45977.884953009256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45977.884953009256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45977.884953009256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45977.884953009256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45977.884953009256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45977.884953009256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45977.884953009256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45977.884953009256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45977.884953009256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45977.884953009256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45977.884953009256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45977.884953009256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45977.884953009256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45977.884953009256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45977.884953009256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45977.884953009256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45977.884953009256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45977.884953009256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45977.884953009256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45977.884953009256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45977.884953009256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45977.884953009256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45977.884953009256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45977.884953009256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45977.884953009256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45977.884953009256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45977.884953009256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45977.884953009256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45977.884953009256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45977.884953009256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45977.884953009256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45977.884953009256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45977.884953009256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45977.884953009256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45977.884953009256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45977.884953009256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45977.884953009256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45977.884953009256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45977.884953009256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45977.884953009256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45977.884953009256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45977.884953009256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45977.884953009256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45977.884953009256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45977.884953009256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45977.884953009256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45977.884953009256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45977.884953009256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45977.884953009256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45977.884953009256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45977.884953009256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45977.884953009256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45977.884953009256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45977.884953009256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45977.884953009256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45977.884953009256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45977.884953009256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45977.884953009256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45977.884953009256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45977.884953009256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45977.884953009256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45977.884953009256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45977.884953009256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45977.884953009256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45977.884953009256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45977.884953009256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45977.884953009256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45977.884953009256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45977.884953009256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45977.884953009256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45977.884953009256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45977.884953009256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45977.884953009256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45977.884953009256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45977.884953009256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45977.884953009256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45977.884953009256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45977.884953009256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45977.884953009256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45977.884953009256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45977.884953009256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45977.884953009256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45977.884953009256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45977.884953009256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45977.884953009256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45977.884953009256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45977.884953009256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45977.884953009256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45977.884953009256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45977.884953009256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45977.884953009256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45977.884953009256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45977.884953009256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45977.884953009256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45977.884953009256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45977.884953009256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45977.884953009256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45977.884953009256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45977.884953009256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45977.884953009256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45977.884953009256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45977.884953009256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45977.884953009256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45977.884953009256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45977.884953009256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45977.884953009256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45977.884953009256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45977.884953009256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45977.884953009256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45977.884953009256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45977.884953009256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45977.884953009256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45977.884953009256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45977.884953009256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45977.884953009256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45977.884953009256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45977.884953009256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45977.884953009256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45977.884953009256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45977.884953009256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45977.884953009256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45977.884953009256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45977.884953009256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45977.884953009256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45977.884953009256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45977.884953009256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45977.884953009256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45977.884953009256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45977.884953009256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45977.884953009256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45977.884953009256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45977.884953009256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45977.884953009256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45977.884953009256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45977.884953009256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45977.884953009256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45977.884953009256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45977.884953009256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45977.884953009256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45977.884953009256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45977.884953009256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45977.884953009256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45977.884953009256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45977.884953009256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45977.884953009256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45977.884953009256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45977.884953009256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45977.884953009256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45977.884953009256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45977.884953009256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45977.884953009256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45977.884953009256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45977.884953009256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45977.884953009256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45977.884953009256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45977.884953009256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45977.884953009256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45977.884953009256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45977.884953009256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45977.884953009256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45977.884953009256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45977.884953009256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45977.884953009256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45977.884953009256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45977.884953009256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45977.884953009256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45977.884953009256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45977.884953009256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45977.884953009256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45977.884953009256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45977.884953009256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45977.884953009256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45977.884953009256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45977.884953009256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45977.884953009256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45977.884953009256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45977.884953009256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45977.884953009256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45977.884953009256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45977.884953009256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45977.884953009256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45977.884953009256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45977.884953009256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45977.884953009256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45977.884953009256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45977.884953009256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45977.884953009256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45977.884953009256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45977.884953009256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45977.884953009256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45977.884953009256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45977.884953009256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45977.884953009256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45977.884953009256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45977.884953009256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45977.884953009256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45977.884953009256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45977.884953009256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45977.884953009256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45977.884953009256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45977.884953009256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45977.884953009256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45977.884953009256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45977.884953009256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45977.884953009256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45977.884953009256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45977.884953009256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45977.884953009256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45977.884953009256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45977.884953009256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45977.884953009256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45977.884953009256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45977.884953009256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45977.884953009256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45977.884953009256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45977.884953009256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45977.884953009256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45977.884953009256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45977.884953009256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45977.884953009256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45977.884953009256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45977.884953009256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45977.884953009256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45977.884953009256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45977.884953009256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45977.884953009256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45977.884953009256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45977.884953009256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45977.884953009256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45977.884953009256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45977.884953009256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45977.884953009256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45977.884953009256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45977.884953009256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45977.884953009256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45977.884953009256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45977.884953009256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45977.884953009256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45977.884953009256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45977.884953009256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45977.884953009256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45977.884953009256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45977.884953009256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45977.884953009256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45977.884953009256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45977.884953009256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45977.884953009256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45977.884953009256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45977.884953009256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45977.884953009256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45977.884953009256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45977.884953009256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45977.884953009256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45977.884953009256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45977.884953009256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45977.884953009256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45977.884953009256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45977.884953009256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45977.884953009256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45977.884953009256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45977.884953009256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45977.884953009256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45977.884953009256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45977.884953009256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45977.884953009256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45977.884953009256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45977.884953009256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45977.884953009256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45977.884953009256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45977.884953009256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45977.884953009256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45977.884953009256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45977.884953009256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45977.884953009256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45977.884953009256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45977.884953009256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45977.884953009256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45977.884953009256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45977.884953009256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45977.884953009256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45977.884953009256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45977.884953009256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45977.884953009256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45977.884953009256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45977.884953009256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45977.884953009256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45977.884953009256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45977.884953009256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45977.884953009256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45977.884953009256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45977.884953009256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45977.884953009256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45977.884953009256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45977.884953009256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45977.884953009256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45977.884953009256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45977.884953009256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45977.884953009256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45977.884953009256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45977.884953009256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45977.884953009256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45977.884953009256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45977.884953009256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45977.884953009256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45977.884953009256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45977.884953009256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45977.884953009256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45977.884953009256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45977.884953009256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45977.884953009256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45977.884953009256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45977.884953009256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45977.884953009256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45977.884953009256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45977.884953009256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45977.884953009256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45977.884953009256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45977.884953009256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45977.884953009256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45977.884953009256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45977.884953009256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45977.884953009256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45977.884953009256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45977.884953009256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45977.884953009256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45977.884953009256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45977.884953009256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45977.884953009256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45977.884953009256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45977.884953009256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45977.884953009256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45977.884953009256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45977.884953009256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45977.884953009256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45977.884953009256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45977.884953009256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45977.884953009256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45977.884953009256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45977.884953009256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45977.884953009256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45977.884953009256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45977.884953009256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45977.884953009256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45977.884953009256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45977.884953009256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45977.884953009256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45977.884953009256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45977.884953009256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45977.884953009256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45977.884953009256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45977.884953009256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45977.884953009256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45977.884953009256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45977.884953009256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45977.884953009256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45977.884953009256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45977.884953009256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45977.884953009256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45977.884953009256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45977.884953009256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45977.884953009256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45977.884953009256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45977.884953009256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45977.884953009256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45977.884953009256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45977.884953009256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45977.884953009256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45977.884953009256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45977.884953009256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45977.884953009256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45977.884953009256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45977.884953009256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45977.884953009256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45977.884953009256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45977.884953009256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45977.884953009256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45977.884953009256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45977.884953009256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45977.884953009256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45977.884953009256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45977.884953009256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45977.884953009256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45977.884953009256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45977.884953009256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45977.884953009256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45977.884953009256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45977.884953009256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45977.884953009256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45977.884953009256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45977.884953009256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45977.884953009256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45977.884953009256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45977.884953009256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45977.884953009256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45977.884953009256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45977.884953009256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45977.884953009256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45977.884953009256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45977.884953009256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45977.884953009256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45977.884953009256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45977.884953009256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45977.884953009256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45977.884953009256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45977.884953009256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45977.884953009256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45977.884953009256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45977.884953009256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45977.884953009256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45977.884953009256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45977.884953009256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45977.884953009256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45977.884953009256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45977.884953009256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45977.884953009256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45977.884953009256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45977.884953009256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45977.884953009256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45977.884953009256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45977.884953009256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45977.884953009256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45977.884953009256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45977.884953009256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45977.884953009256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45977.884953009256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45977.884953009256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45977.884953009256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45977.884953009256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45977.884953009256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45977.884953009256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45977.884953009256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45977.884953009256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45977.884953009256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45977.884953009256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45977.884953009256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45977.884953009256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45977.884953009256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45977.884953009256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45977.884953009256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45977.884953009256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45977.884953009256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45977.884953009256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45977.884953009256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45977.884953009256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45977.884953009256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45977.884953009256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45977.884953009256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45977.884953009256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45977.884953009256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45977.884953009256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45977.884953009256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45977.884953009256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45977.884953009256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45977.884953009256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45977.884953009256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45977.884953009256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45977.884953009256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45977.884953009256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45977.884953009256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45977.884953009256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45977.884953009256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45977.884953009256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45977.884953009256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45977.884953009256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45977.884953009256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45977.884953009256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45977.884953009256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45977.884953009256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45977.884953009256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45977.884953009256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45977.884953009256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45977.884953009256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45977.884953009256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45977.884953009256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45977.884953009256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45977.884953009256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45977.884953009256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45977.884953009256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45977.884953009256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45977.884953009256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45977.884953009256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45977.884953009256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45977.884953009256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45977.884953009256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45977.884953009256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45977.884953009256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45977.884953009256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45977.884953009256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45977.884953009256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45977.884953009256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45977.884953009256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45977.884953009256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45977.884953009256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45977.884953009256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45977.884953009256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45977.884953009256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45977.884953009256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45977.884953009256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45977.884953009256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45977.884953009256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45977.884953009256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45977.884953009256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45977.884953009256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45977.884953009256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45977.884953009256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45977.884953009256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45977.884953009256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45977.884953009256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45977.884953009256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45977.884953009256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45977.884953009256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45977.884953009256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45977.884953009256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45977.884953009256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45977.884953009256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45977.884953009256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45977.884953009256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45977.884953009256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45977.884953009256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45977.884953009256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45977.884953009256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45977.884953009256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45977.884953009256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45977.884953009256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45977.884953009256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45977.884953009256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45977.884953009256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45977.884953009256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45977.884953009256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45977.884953009256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45977.884953009256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45977.884953009256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45977.884953009256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45977.884953009256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45977.884953009256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45977.884953009256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45977.884953009256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45977.884953009256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45977.884953009256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45977.884953009256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45977.884953009256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45977.884953009256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45977.884953009256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45977.884953009256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45977.884953009256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45977.884953009256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45977.884953009256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45977.884953009256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45977.884953009256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45977.884953009256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45977.884953009256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45977.884953009256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45977.884953009256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45977.884953009256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45977.884953009256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45977.884953009256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45977.884953009256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45977.884953009256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45977.884953009256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45977.884953009256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45977.884953009256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45977.884953009256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45977.884953009256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45977.884953009256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45977.884953009256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45977.884953009256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45977.884953009256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45977.884953009256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45977.884953009256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45977.884953009256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45977.884953009256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45977.884953009256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45977.884953009256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45977.884953009256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45977.884953009256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45977.884953009256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45977.884953009256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45977.884953009256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45977.884953009256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45977.884953009256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45977.884953009256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45977.884953009256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45977.884953009256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45977.884953009256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45977.884953009256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45977.884953009256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45977.884953009256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45977.884953009256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45977.884953009256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45977.884953009256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45977.884953009256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45977.884953009256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45977.884953009256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45977.884953009256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45977.884953009256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45977.884953009256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45977.884953009256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45977.884953009256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45977.884953009256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45977.884953009256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45977.884953009256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45977.884953009256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45977.884953009256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45977.884953009256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45977.884953009256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45977.884953009256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45977.884953009256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45977.884953009256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45977.884953009256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45977.884953009256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45977.884953009256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45977.884953009256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45977.884953009256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45977.884953009256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45977.884953009256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45977.884953009256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45977.884953009256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45977.884953009256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45977.884953009256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45977.884953009256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45977.884953009256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45977.884953009256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45977.884953009256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45977.884953009256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45977.884953009256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45977.884953009256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45977.884953009256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45977.884953009256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45977.884953009256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45977.884953009256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45977.884953009256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45977.884953009256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45977.884953009256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45977.884953009256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45977.884953009256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45977.884953009256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45977.884953009256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45977.884953009256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45977.884953009256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45977.884953009256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45977.884953009256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45977.884953009256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45977.884953009256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45977.884953009256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45977.884953009256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45977.884953009256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45977.884953009256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45977.884953009256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45977.884953009256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45977.884953009256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45977.884953009256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45977.884953009256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45977.884953009256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45977.884953009256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45977.884953009256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45977.884953009256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45977.884953009256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45977.884953009256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45977.884953009256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45977.884953009256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45977.884953009256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45977.884953009256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45977.884953009256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45977.884953009256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45977.884953009256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45977.884953009256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45977.884953009256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45977.884953009256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45977.884953009256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45977.884953009256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45977.884953009256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45977.884953009256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45977.884953009256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45977.884953009256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45977.884953009256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45977.884953009256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45977.884953009256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45977.884953009256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45977.884953009256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45977.884953009256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45977.884953009256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45977.884953009256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45977.884953009256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45977.884953009256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45977.884953009256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45977.884953009256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45977.884953009256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45977.884953009256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45977.884953009256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45977.884953009256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45977.884953009256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45977.884953009256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45977.884953009256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45977.884953009256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45977.884953009256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45977.884953009256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45977.884953009256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45977.884953009256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45977.884953009256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45977.884953009256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45977.884953009256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45977.884953009256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45977.884953009256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45977.884953009256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45977.884953009256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45977.884953009256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45977.884953009256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45977.884953009256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45977.884953009256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45977.884953009256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45977.884953009256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45977.884953009256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45977.884953009256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45977.884953009256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45977.884953009256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45977.884953009256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45977.884953009256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45977.884953009256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45977.884953009256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45977.884953009256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45977.884953009256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45977.884953009256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45977.884953009256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45977.884953009256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45977.884953009256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45977.884953009256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45977.884953009256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45977.884953009256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45977.884953009256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45977.884953009256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45977.884953009256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45977.884953009256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45977.884953009256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45977.884953009256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45977.884953009256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45977.884953009256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45977.884953009256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45977.884953009256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45977.884953009256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45977.884953009256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45977.884953009256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45977.884953009256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45977.884953009256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45977.884953009256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45977.884953009256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45977.884953009256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45977.884953009256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45977.884953009256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45977.884953009256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45977.884953009256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45977.884953009256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45977.884953009256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45977.884953009256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45977.884953009256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45977.884953009256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45977.884953009256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45977.884953009256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45977.884953009256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45977.884953009256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45977.884953009256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45977.884953009256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45977.884953009256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45977.884953009256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45977.884953009256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45977.884953009256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45977.884953009256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45977.884953009256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45977.884953009256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45977.884953009256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45977.884953009256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45977.884953009256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45977.884953009256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45977.884953009256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45977.884953009256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45977.884953009256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45977.884953009256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45977.884953009256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45977.884953009256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45977.884953009256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45977.884953009256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45977.884953009256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45977.884953009256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45977.884953009256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45977.884953009256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45977.884953009256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45977.884953009256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45977.884953009256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45977.884953009256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45977.884953009256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45977.884953009256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45977.884953009256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45977.884953009256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45977.884953009256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45977.884953009256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45977.884953009256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45977.884953009256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45977.884953009256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45977.884953009256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45977.884953009256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45977.884953009256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45977.884953009256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45977.884953009256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45977.884953009256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45977.884953009256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45977.884953009256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45977.884953009256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45977.884953009256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45977.884953009256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45977.884953009256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45977.884953009256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45977.884953009256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45977.884953009256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45977.884953009256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45977.884953009256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45977.884953009256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45977.884953009256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45977.884953009256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45977.884953009256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45977.884953009256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45977.884953009256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45977.884953009256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45977.884953009256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45977.884953009256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45977.884953009256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45977.884953009256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45977.884953009256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45977.884953009256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45977.884953009256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45977.884953009256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45977.884953009256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45977.884953009256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45977.884953009256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45977.884953009256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45977.884953009256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45977.884953009256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45977.884953009256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45977.884953009256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45977.884953009256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45977.884953009256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45977.884953009256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45977.884953009256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45977.884953009256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45977.884953009256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45977.884953009256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45977.884953009256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45977.884953009256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45977.884953009256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45977.884953009256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45977.884953009256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45977.884953009256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45977.884953009256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45977.884953009256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45977.884953009256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45977.884953009256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45977.884953009256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45977.884953009256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45977.884953009256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45977.884953009256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45977.884953009256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45977.884953009256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45977.884953009256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45977.884953009256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45977.884953009256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45977.884953009256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45977.884953009256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45977.884953009256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45977.884953009256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45977.884953009256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45977.884953009256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45977.884953009256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45977.884953009256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45977.884953009256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45977.884953009256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45977.884953009256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45977.884953009256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45977.884953009256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45977.884953009256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45977.884953009256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45977.884953009256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45977.884953009256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45977.884953009256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45977.884953009256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45977.884953009256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45977.884953009256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45977.884953009256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45977.884953009256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45977.884953009256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45977.884953009256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45977.884953009256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45977.884953009256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45977.884953009256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45977.884953009256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45977.884953009256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45977.884953009256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45977.884953009256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45977.884953009256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45977.884953009256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45977.884953009256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45977.884953009256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45977.884953009256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45977.884953009256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45977.884953009256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45977.884953009256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45977.884953009256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45977.884953009256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45977.884953009256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45977.884953009256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45977.884953009256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45977.884953009256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45977.884953009256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45977.884953009256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45977.884953009256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45977.884953009256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274.4042354166595</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45977.884953009256</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45977.871527777781</v>
      </c>
      <c r="G4" s="97">
        <f ca="1">IFERROR(NOW()-F4,"")</f>
        <v>1.3425231474684551E-2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ca="1">IFERROR(NOW()-F5,"")</f>
        <v>45977.884953009256</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45977.884953009256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45977.884953009256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45977.884953009256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45977.884953009256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45977.884953009256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45977.884953009256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45977.884953009256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45977.884953009256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45977.884953009256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45977.884953009256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45977.884953009256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45977.884953009256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45977.884953009256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45977.884953009256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45977.884953009256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45977.884953009256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45977.884953009256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45977.884953009256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45977.884953009256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45977.884953009256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45977.884953009256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45977.884953009256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45977.884953009256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45977.884953009256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45977.884953009256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45977.884953009256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45977.884953009256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45977.884953009256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45977.884953009256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45977.884953009256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45977.884953009256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45977.884953009256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45977.884953009256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45977.884953009256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45977.884953009256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45977.884953009256</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45977.884953009256</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45977.884953009256</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45977.884953009256</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45977.884953009256</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45977.884953009256</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45977.884953009256</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45977.884953009256</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45977.884953009256</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45977.884953009256</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45977.884953009256</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45977.884953009256</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45977.884953009256</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45977.884953009256</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45977.884953009256</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45977.884953009256</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45977.884953009256</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45977.884953009256</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45977.884953009256</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45977.884953009256</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45977.884953009256</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45977.884953009256</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45977.884953009256</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45977.884953009256</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86.052892824067385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51.69607569443906</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29.223841898143291</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9.0363534722200711</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0.37014976851787651</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45977.884953009256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45977.884953009256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45977.884953009256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45977.884953009256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45977.884953009256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45977.884953009256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45977.884953009256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45977.884953009256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45977.884953009256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45977.884953009256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45977.884953009256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45977.884953009256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45977.884953009256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45977.884953009256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45977.884953009256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45977.884953009256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45977.884953009256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45977.884953009256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45977.884953009256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45977.884953009256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45977.884953009256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45977.884953009256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45977.884953009256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45977.884953009256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45977.884953009256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45977.884953009256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45977.884953009256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45977.884953009256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45977.884953009256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45977.884953009256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45977.884953009256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45977.884953009256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45977.884953009256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45977.884953009256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45977.884953009256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45977.884953009256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45977.884953009256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45977.884953009256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45977.884953009256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45977.884953009256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45977.884953009256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45977.884953009256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45977.884953009256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45977.884953009256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45977.884953009256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45977.884953009256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45977.884953009256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45977.884953009256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45977.884953009256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45977.884953009256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45977.884953009256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45977.884953009256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45977.884953009256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45977.884953009256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45977.884953009256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45977.884953009256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45977.884953009256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45977.884953009256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45977.884953009256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45977.884953009256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45977.884953009256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45977.884953009256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45977.884953009256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45977.884953009256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45977.884953009256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45977.884953009256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45977.884953009256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45977.884953009256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45977.884953009256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45977.884953009256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45977.884953009256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45977.884953009256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45977.884953009256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45977.884953009256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45977.884953009256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45977.884953009256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45977.884953009256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45977.884953009256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45977.884953009256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45977.884953009256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45977.884953009256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45977.884953009256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45977.884953009256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45977.884953009256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45977.884953009256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45977.884953009256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45977.884953009256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45977.884953009256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45977.884953009256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45977.884953009256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45977.884953009256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45977.884953009256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45977.884953009256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45977.884953009256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45977.884953009256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45977.884953009256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45977.884953009256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45977.884953009256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45977.884953009256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45977.884953009256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45977.884953009256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45977.884953009256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45977.884953009256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45977.884953009256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45977.884953009256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45977.884953009256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45977.884953009256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45977.884953009256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45977.884953009256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45977.884953009256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45977.884953009256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45977.884953009256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45977.884953009256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45977.884953009256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45977.884953009256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45977.884953009256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45977.884953009256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45977.884953009256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45977.884953009256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45977.884953009256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45977.884953009256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45977.884953009256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45977.884953009256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45977.884953009256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45977.884953009256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45977.884953009256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45977.884953009256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45977.884953009256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45977.884953009256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45977.884953009256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45977.884953009256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45977.884953009256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45977.884953009256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45977.884953009256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45977.884953009256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45977.884953009256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45977.884953009256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45977.884953009256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45977.884953009256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45977.884953009256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45977.884953009256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45977.884953009256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45977.884953009256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45977.884953009256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45977.884953009256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45977.884953009256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45977.884953009256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45977.884953009256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45977.884953009256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45977.884953009256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45977.884953009256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45977.884953009256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45977.884953009256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45977.884953009256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45977.884953009256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45977.884953009256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45977.884953009256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45977.884953009256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45977.884953009256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45977.884953009256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45977.884953009256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45977.884953009256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45977.884953009256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45977.884953009256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2</v>
      </c>
      <c r="D2" s="122" t="s">
        <v>34326</v>
      </c>
      <c r="E2" s="110" t="s">
        <v>39021</v>
      </c>
      <c r="F2" s="124">
        <v>45977.787777777776</v>
      </c>
      <c r="G2" s="105">
        <f t="shared" ref="G2" ca="1" si="0">IFERROR(NOW()-F2,"-")</f>
        <v>9.7175231479923241E-2</v>
      </c>
      <c r="H2" s="124">
        <v>45977.787777777776</v>
      </c>
      <c r="I2" s="122" t="str">
        <f>IFERROR(VLOOKUP(D2,DB!A:F,6,0),"")</f>
        <v>SCECO</v>
      </c>
      <c r="J2" s="122" t="str">
        <f>IFERROR(VLOOKUP(D2,DB!A:G,7,0),"")</f>
        <v>Dead</v>
      </c>
      <c r="K2" s="125" t="s">
        <v>39125</v>
      </c>
      <c r="L2" s="126" t="str">
        <f>IFERROR(VLOOKUP(D2,DB!A:I,9,0),"")</f>
        <v>Latis</v>
      </c>
    </row>
    <row r="3" spans="1:16382" ht="31.5" customHeight="1">
      <c r="A3" s="121"/>
      <c r="B3" s="122" t="str">
        <f>IFERROR(VLOOKUP(D3,DB!A:K,11,0),"")</f>
        <v/>
      </c>
      <c r="C3" s="123"/>
      <c r="D3" s="122"/>
      <c r="E3" s="110"/>
      <c r="F3" s="124"/>
      <c r="G3" s="105">
        <f t="shared" ref="G3:G66" ca="1" si="1">IFERROR(NOW()-F3,"-")</f>
        <v>45977.884953009256</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45977.884953009256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45977.884953009256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45977.884953009256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45977.884953009256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45977.884953009256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45977.884953009256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45977.884953009256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45977.884953009256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45977.884953009256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45977.884953009256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45977.884953009256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45977.884953009256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45977.884953009256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45977.884953009256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45977.884953009256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45977.884953009256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45977.884953009256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45977.884953009256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45977.884953009256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45977.884953009256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45977.884953009256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45977.884953009256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45977.884953009256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45977.884953009256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45977.884953009256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45977.884953009256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45977.884953009256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45977.884953009256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45977.884953009256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45977.884953009256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45977.884953009256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45977.884953009256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45977.884953009256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45977.884953009256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45977.884953009256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45977.884953009256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45977.884953009256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45977.884953009256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45977.884953009256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45977.884953009256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45977.884953009256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45977.884953009256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45977.884953009256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45977.884953009256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45977.884953009256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45977.884953009256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45977.884953009256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45977.884953009256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45977.884953009256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45977.884953009256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45977.884953009256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45977.884953009256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45977.884953009256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45977.884953009256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45977.884953009256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45977.884953009256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45977.884953009256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45977.884953009256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45977.884953009256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45977.884953009256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45977.884953009256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45977.884953009256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45977.884953009256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45977.884953009256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45977.884953009256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45977.884953009256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45977.884953009256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45977.884953009256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45977.884953009256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45977.884953009256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45977.884953009256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45977.884953009256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45977.884953009256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45977.884953009256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45977.884953009256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45977.884953009256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45977.884953009256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45977.884953009256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45977.884953009256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45977.884953009256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45977.884953009256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45977.884953009256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45977.884953009256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45977.884953009256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45977.884953009256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45977.884953009256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45977.884953009256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45977.884953009256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45977.884953009256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45977.884953009256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45977.884953009256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45977.884953009256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45977.884953009256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45977.884953009256</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45977.884953009256</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45977.884953009256</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45977.884953009256</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