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51" documentId="120_S{2AC9BD13-BADA-5192-A53E-5A8FF88502F6}" xr6:coauthVersionLast="47" xr6:coauthVersionMax="47" xr10:uidLastSave="{AEA3D8A4-E324-49C0-AABF-D496D706AC6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<sst xmlns="http://schemas.openxmlformats.org/spreadsheetml/2006/main" count="180288" uniqueCount="39128">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</sst>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315.8784893518532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5.7285648152173962E-2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45978.826915277779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45978.826915277779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45978.826915277779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45978.826915277779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45978.826915277779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45978.826915277779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45978.826915277779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45978.826915277779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45978.826915277779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45978.826915277779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45978.826915277779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45978.826915277779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45978.826915277779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45978.826915277779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45978.826915277779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45978.826915277779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45978.826915277779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45978.826915277779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45978.826915277779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45978.826915277779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45978.826915277779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45978.826915277779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45978.826915277779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45978.826915277779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45978.826915277779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45978.826915277779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45978.826915277779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45978.826915277779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45978.826915277779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45978.826915277779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45978.826915277779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45978.826915277779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45978.826915277779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45978.826915277779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45978.826915277779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45978.826915277779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45978.826915277779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45978.826915277779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45978.826915277779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45978.826915277779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45978.826915277779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45978.826915277779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45978.826915277779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45978.826915277779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45978.826915277779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45978.826915277779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45978.826915277779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45978.826915277779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45978.826915277779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45978.826915277779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45978.826915277779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45978.826915277779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45978.826915277779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45978.826915277779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45978.826915277779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45978.826915277779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45978.826915277779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45978.826915277779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45978.826915277779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45978.826915277779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45978.826915277779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45978.826915277779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45978.826915277779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45978.826915277779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45978.826915277779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45978.826915277779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45978.826915277779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45978.826915277779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45978.826915277779</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153.82707743055653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8.8709259260213003E-2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5.9727777777879965E-2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45978.826915277779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45978.826915277779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45978.826915277779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45978.826915277779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45978.826915277779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45978.826915277779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45978.826915277779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45978.826915277779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45978.826915277779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45978.826915277779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45978.826915277779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45978.826915277779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45978.826915277779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45978.826915277779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45978.826915277779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45978.826915277779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45978.826915277779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45978.826915277779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45978.826915277779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45978.826915277779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45978.826915277779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45978.826915277779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45978.826915277779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45978.826915277779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45978.826915277779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45978.826915277779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45978.826915277779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45978.826915277779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45978.826915277779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45978.826915277779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45978.826915277779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45978.826915277779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45978.826915277779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45978.826915277779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45978.826915277779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45978.826915277779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45978.826915277779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45978.826915277779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45978.826915277779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45978.826915277779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45978.826915277779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45978.826915277779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45978.826915277779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45978.826915277779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45978.826915277779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45978.826915277779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45978.826915277779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45978.826915277779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45978.826915277779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45978.826915277779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45978.826915277779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45978.826915277779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45978.826915277779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45978.826915277779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45978.826915277779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45978.826915277779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45978.826915277779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45978.826915277779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45978.826915277779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45978.826915277779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45978.826915277779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45978.826915277779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45978.826915277779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45978.826915277779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45978.826915277779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45978.826915277779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45978.826915277779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45978.826915277779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45978.826915277779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45978.826915277779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45978.826915277779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45978.826915277779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45978.826915277779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45978.826915277779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45978.826915277779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45978.826915277779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45978.826915277779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45978.826915277779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45978.826915277779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45978.826915277779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45978.826915277779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45978.826915277779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45978.826915277779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45978.826915277779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45978.826915277779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45978.826915277779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45978.826915277779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45978.826915277779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45978.826915277779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45978.826915277779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45978.826915277779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45978.826915277779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45978.826915277779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45978.826915277779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45978.826915277779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45978.826915277779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45978.826915277779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45978.826915277779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45978.826915277779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45978.826915277779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45978.826915277779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45978.826915277779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45978.826915277779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45978.826915277779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45978.826915277779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45978.826915277779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45978.826915277779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45978.826915277779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45978.826915277779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45978.826915277779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45978.826915277779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45978.826915277779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45978.826915277779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45978.826915277779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45978.826915277779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45978.826915277779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45978.826915277779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45978.826915277779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45978.826915277779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45978.826915277779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45978.826915277779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45978.826915277779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45978.826915277779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45978.826915277779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45978.826915277779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45978.826915277779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45978.826915277779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45978.826915277779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45978.826915277779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45978.826915277779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45978.826915277779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45978.826915277779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45978.826915277779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45978.826915277779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45978.826915277779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45978.826915277779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45978.826915277779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45978.826915277779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45978.826915277779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45978.826915277779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45978.826915277779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45978.826915277779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45978.826915277779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45978.826915277779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45978.826915277779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45978.826915277779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45978.826915277779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45978.826915277779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45978.826915277779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45978.826915277779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45978.826915277779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45978.826915277779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45978.826915277779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45978.826915277779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45978.826915277779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45978.826915277779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45978.826915277779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45978.826915277779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45978.826915277779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45978.826915277779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45978.826915277779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45978.826915277779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45978.826915277779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45978.826915277779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45978.826915277779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45978.826915277779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45978.826915277779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45978.826915277779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45978.826915277779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45978.826915277779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45978.826915277779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45978.826915277779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45978.826915277779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45978.826915277779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45978.826915277779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45978.826915277779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45978.826915277779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45978.826915277779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45978.826915277779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45978.826915277779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45978.826915277779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45978.826915277779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45978.826915277779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45978.826915277779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45978.826915277779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45978.826915277779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45978.826915277779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45978.826915277779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45978.826915277779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45978.826915277779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45978.826915277779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45978.826915277779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45978.826915277779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45978.826915277779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45978.826915277779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45978.826915277779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45978.826915277779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45978.826915277779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45978.826915277779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45978.826915393518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45978.826915393518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45978.826915393518</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45978.826915393518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45978.826915393518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45978.826915393518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45978.826915393518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45978.826915393518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45978.826915393518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45978.826915393518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45978.826915393518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45978.826915393518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45978.826915393518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45978.826915393518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45978.826915393518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45978.826915393518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45978.826915393518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45978.826915393518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45978.826915393518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45978.826915393518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45978.826915393518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45978.826915393518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45978.826915393518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45978.826915393518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45978.826915393518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45978.826915393518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45978.826915393518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45978.826915393518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45978.826915393518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45978.826915393518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45978.826915393518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45978.826915393518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45978.826915393518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45978.826915393518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45978.826915393518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45978.826915393518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45978.826915393518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45978.826915393518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45978.826915393518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45978.826915393518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45978.826915393518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45978.826915393518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45978.826915393518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45978.826915393518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45978.826915393518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45978.826915393518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45978.826915393518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45978.826915393518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45978.826915393518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45978.826915393518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45978.826915393518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45978.826915393518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45978.826915393518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45978.826915393518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45978.826915393518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45978.826915393518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45978.826915393518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45978.826915393518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45978.826915393518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45978.826915393518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45978.826915393518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45978.826915393518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45978.826915393518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45978.826915393518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45978.826915393518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45978.826915393518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45978.826915393518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45978.826915393518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45978.826915393518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45978.826915393518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45978.826915393518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45978.826915393518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45978.826915393518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45978.826915393518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45978.826915393518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45978.826915393518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45978.826915393518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45978.826915393518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45978.826915393518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45978.826915393518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45978.826915393518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45978.826915393518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45978.826915393518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45978.826915393518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45978.826915393518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45978.826915393518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45978.826915393518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45978.826915393518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45978.826915393518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45978.826915393518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45978.826915393518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45978.826915393518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45978.826915393518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45978.826915393518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45978.826915393518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45978.826915393518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45978.826915393518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45978.826915393518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45978.826915393518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45978.826915393518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45978.826915393518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45978.826915393518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45978.826915393518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45978.826915393518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45978.826915393518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45978.826915393518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45978.826915393518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45978.826915393518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45978.826915393518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45978.826915393518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45978.826915393518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45978.826915393518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45978.826915393518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45978.826915393518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45978.826915393518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45978.826915393518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45978.826915393518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45978.826915393518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45978.826915393518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45978.826915393518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45978.826915393518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45978.826915393518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45978.826915393518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45978.826915393518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45978.826915393518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45978.826915393518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45978.826915393518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45978.826915393518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45978.826915393518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45978.826915393518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45978.826915393518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45978.826915393518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45978.826915393518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45978.826915393518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45978.826915393518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45978.826915393518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45978.826915393518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45978.826915393518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45978.826915393518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45978.826915393518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45978.826915393518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45978.826915393518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45978.826915393518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45978.826915393518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45978.826915393518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45978.826915393518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45978.826915393518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45978.826915393518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45978.826915393518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45978.826915393518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45978.826915393518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45978.826915393518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45978.826915393518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45978.826915393518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45978.826915393518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45978.826915393518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45978.826915393518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45978.826915393518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45978.826915393518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45978.826915393518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45978.826915393518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45978.826915393518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45978.826915393518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45978.826915393518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45978.826915393518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45978.826915393518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45978.826915393518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45978.826915393518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45978.826915393518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45978.826915393518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45978.826915393518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45978.826915393518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45978.826915393518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45978.826915393518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45978.826915393518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45978.826915393518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45978.826915393518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45978.826915393518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45978.826915393518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45978.826915393518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45978.826915393518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45978.826915393518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45978.826915393518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45978.826915393518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45978.826915393518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45978.826915393518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45978.826915393518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45978.826915393518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45978.826915393518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45978.826915393518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45978.826915393518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45978.826915393518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45978.826915393518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45978.826915393518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45978.826915393518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45978.826915393518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45978.826915393518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45978.826915393518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45978.826915393518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45978.826915393518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45978.826915393518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45978.826915393518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45978.826915393518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45978.826915393518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45978.826915393518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45978.826915393518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45978.826915393518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45978.826915393518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45978.826915393518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45978.826915393518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45978.826915393518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45978.826915393518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45978.826915393518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45978.826915393518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45978.826915393518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45978.826915393518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45978.826915393518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45978.826915393518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45978.826915393518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45978.826915393518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45978.826915393518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45978.826915393518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45978.826915393518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45978.826915393518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45978.826915393518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45978.826915393518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45978.826915393518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45978.826915393518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45978.826915393518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45978.826915393518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45978.826915393518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45978.826915393518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45978.826915393518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45978.826915393518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45978.826915393518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45978.826915393518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45978.826915393518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45978.826915393518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45978.826915393518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45978.826915393518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45978.826915393518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45978.826915393518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45978.826915393518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45978.826915393518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45978.826915393518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45978.826915393518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45978.826915393518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45978.826915393518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45978.826915393518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45978.826915393518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45978.826915393518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45978.826915393518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45978.826915393518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45978.826915393518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45978.826915393518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45978.826915393518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45978.826915393518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45978.826915393518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45978.826915393518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45978.826915393518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45978.826915393518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45978.826915393518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45978.826915393518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45978.826915393518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45978.826915393518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45978.826915393518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45978.826915393518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45978.826915393518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45978.826915393518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45978.826915393518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45978.826915393518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45978.826915393518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45978.826915393518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45978.826915393518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45978.826915393518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45978.826915393518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45978.826915393518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45978.826915393518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45978.826915393518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45978.826915393518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45978.826915393518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45978.826915393518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45978.826915393518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45978.826915393518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45978.826915393518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45978.826915393518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45978.826915393518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45978.826915393518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45978.826915393518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45978.826915393518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45978.826915393518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45978.826915393518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45978.826915393518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45978.826915393518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45978.826915393518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45978.826915393518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45978.826915393518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45978.826915393518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45978.826915393518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45978.826915393518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45978.826915393518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45978.826915393518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45978.826915393518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45978.826915393518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45978.826915393518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45978.826915393518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45978.826915393518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45978.826915393518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45978.826915393518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45978.826915393518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45978.826915393518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45978.826915393518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45978.826915393518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45978.826915393518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45978.826915393518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45978.826915393518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45978.826915393518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45978.826915393518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45978.826915393518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45978.826915393518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45978.826915393518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45978.826915393518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45978.826915393518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45978.826915393518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45978.826915393518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45978.826915393518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45978.826915393518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45978.826915393518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45978.826915393518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45978.826915393518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45978.826915393518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45978.826915393518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45978.826915393518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45978.826915393518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45978.826915393518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45978.826915393518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45978.826915393518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45978.826915393518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45978.826915393518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45978.826915393518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45978.826915393518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45978.826915393518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45978.826915393518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45978.826915393518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45978.826915393518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45978.826915393518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45978.826915393518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45978.826915393518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45978.826915393518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45978.826915393518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45978.826915393518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45978.826915393518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45978.826915393518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45978.826915393518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45978.826915393518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45978.826915393518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45978.826915393518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45978.826915393518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45978.826915393518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45978.826915393518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45978.826915393518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45978.826915393518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45978.826915393518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45978.826915393518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45978.826915393518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45978.826915393518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45978.826915393518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45978.826915393518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45978.826915393518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45978.826915393518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45978.826915393518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45978.826915393518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45978.826915393518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45978.826915393518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45978.826915393518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45978.826915393518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45978.826915393518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45978.826915393518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45978.826915393518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45978.826915393518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45978.826915393518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45978.826915393518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45978.826915393518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45978.826915393518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45978.826915393518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45978.826915393518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45978.826915393518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45978.826915393518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45978.826915393518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45978.826915393518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45978.826915393518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45978.826915393518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45978.826915393518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45978.826915393518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45978.826915393518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45978.826915393518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45978.826915393518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45978.826915393518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45978.826915393518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45978.826915393518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45978.826915393518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45978.826915393518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45978.826915393518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45978.826915393518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45978.826915393518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45978.826915393518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45978.826915393518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45978.826915393518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45978.826915393518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45978.826915393518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45978.826915393518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45978.826915393518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45978.826915393518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45978.826915393518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45978.826915393518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45978.826915393518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45978.826915393518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45978.826915393518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45978.826915393518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45978.826915393518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45978.826915393518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45978.826915393518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45978.826915393518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45978.826915393518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45978.826915393518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45978.826915393518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45978.826915393518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45978.826915393518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45978.826915393518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45978.826915393518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45978.826915393518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45978.826915393518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45978.826915393518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45978.826915393518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45978.826915393518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45978.826915393518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45978.826915393518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45978.826915393518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45978.826915393518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45978.826915393518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45978.826915393518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45978.826915393518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45978.826915393518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45978.826915393518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45978.826915393518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45978.826915393518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45978.826915393518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45978.826915393518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45978.826915393518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45978.826915393518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45978.826915393518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45978.826915393518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45978.826915393518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45978.826915393518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45978.826915393518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45978.826915393518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45978.826915393518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45978.826915393518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45978.826915393518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45978.826915393518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45978.826915393518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45978.826915393518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45978.826915393518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45978.826915393518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45978.826915393518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45978.826915393518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45978.826915393518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45978.826915393518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45978.826915393518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45978.826915393518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45978.826915393518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45978.826915393518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45978.826915393518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45978.826915393518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45978.826915393518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45978.826915393518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45978.826915393518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45978.826915393518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45978.826915393518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45978.826915393518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45978.826915393518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45978.826915393518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45978.826915393518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45978.826915393518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45978.826915393518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45978.826915393518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45978.826915393518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45978.826915393518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45978.826915393518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45978.826915393518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45978.826915393518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45978.826915393518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45978.826915393518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45978.826915393518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45978.826915393518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45978.826915393518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45978.826915393518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45978.826915393518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45978.826915393518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45978.826915393518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45978.826915393518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45978.826915393518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45978.826915393518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45978.826915393518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45978.826915393518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45978.826915393518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45978.826915393518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45978.826915393518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45978.826915393518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45978.826915393518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45978.826915393518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45978.826915393518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45978.826915393518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45978.826915393518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45978.826915393518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45978.826915393518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45978.826915393518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45978.826915393518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45978.826915393518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45978.826915393518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45978.826915393518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45978.826915393518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45978.826915393518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45978.826915393518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45978.826915393518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45978.826915393518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45978.826915393518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45978.826915393518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45978.826915393518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45978.826915393518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45978.826915393518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45978.826915393518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45978.826915393518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45978.826915393518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45978.826915393518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45978.826915393518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45978.826915393518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45978.826915393518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45978.826915393518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45978.826915393518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45978.826915393518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45978.826915393518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45978.826915393518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45978.826915393518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45978.826915393518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45978.826915393518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45978.826915393518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45978.826915393518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45978.826915393518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45978.826915393518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45978.826915393518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45978.826915393518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45978.826915393518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45978.826915393518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45978.826915393518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45978.826915393518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45978.826915393518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45978.826915393518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45978.826915393518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45978.826915393518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45978.826915393518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45978.826915393518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45978.826915393518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45978.826915393518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45978.826915393518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45978.826915393518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45978.826915393518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45978.826915393518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45978.826915393518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45978.826915393518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45978.826915393518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45978.826915393518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45978.826915393518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45978.826915393518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45978.826915393518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45978.826915393518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45978.826915393518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45978.826915393518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45978.826915393518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45978.826915393518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45978.826915393518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45978.826915393518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45978.826915393518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45978.826915393518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45978.826915393518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45978.826915393518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45978.826915393518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45978.826915393518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45978.826915393518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45978.826915393518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45978.826915393518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45978.826915393518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45978.826915393518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45978.826915393518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45978.826915393518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45978.826915393518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45978.826915393518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45978.826915393518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45978.826915393518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45978.826915393518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45978.826915393518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45978.826915393518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45978.826915393518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45978.826915393518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45978.826915393518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45978.826915393518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45978.826915393518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45978.826915393518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45978.826915393518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45978.826915393518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45978.826915393518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45978.826915393518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45978.826915393518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45978.826915393518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45978.826915393518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45978.826915393518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45978.826915393518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45978.826915393518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45978.826915393518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45978.826915393518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45978.826915393518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45978.826915393518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45978.826915393518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45978.826915393518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45978.826915393518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45978.826915393518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45978.826915393518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45978.826915393518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45978.826915393518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45978.826915393518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45978.826915393518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45978.826915393518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45978.826915393518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45978.826915393518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45978.826915393518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45978.826915393518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45978.826915393518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45978.826915393518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45978.826915393518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45978.826915393518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45978.826915393518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45978.826915393518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45978.826915393518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45978.826915393518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45978.826915393518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45978.826915393518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45978.826915393518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45978.826915393518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45978.826915393518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45978.826915393518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45978.826915393518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45978.826915393518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45978.826915393518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45978.826915393518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45978.826915393518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45978.826915393518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45978.826915393518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45978.826915393518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45978.826915393518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45978.826915393518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45978.826915393518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45978.826915393518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45978.826915393518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45978.826915393518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45978.826915393518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45978.826915393518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45978.826915393518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45978.826915393518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45978.826915393518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45978.826915393518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45978.826915393518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45978.826915393518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45978.826915393518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45978.826915393518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45978.826915393518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45978.826915393518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45978.826915393518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45978.826915393518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45978.826915393518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45978.826915393518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45978.826915393518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45978.826915393518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45978.826915393518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45978.826915393518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45978.826915393518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45978.826915393518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45978.826915393518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45978.826915393518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45978.826915393518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45978.826915393518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45978.826915393518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45978.826915393518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45978.826915393518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45978.826915393518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45978.826915393518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45978.826915393518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45978.826915393518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45978.826915393518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45978.826915393518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45978.826915393518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45978.826915393518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45978.826915393518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45978.826915393518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45978.826915393518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45978.826915393518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45978.826915393518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45978.826915393518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45978.826915393518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45978.826915393518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45978.826915393518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45978.826915393518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45978.826915393518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45978.826915393518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45978.826915393518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45978.826915393518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45978.826915393518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45978.826915393518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45978.826915393518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45978.826915393518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45978.826915393518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45978.826915393518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45978.826915393518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45978.826915393518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45978.826915393518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45978.826915393518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45978.826915393518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45978.826915393518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45978.826915393518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45978.826915393518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45978.826915393518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45978.826915393518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45978.826915393518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45978.826915393518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45978.826915393518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45978.826915393518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45978.826915393518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45978.826915393518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45978.826915393518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45978.826915393518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45978.826915393518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45978.826915393518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45978.826915393518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45978.826915393518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45978.826915393518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45978.826915393518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45978.826915393518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45978.826915393518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45978.826915393518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45978.826915393518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45978.826915393518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45978.826915393518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45978.826915393518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45978.826915393518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45978.826915393518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45978.826915393518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45978.826915393518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45978.826915393518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45978.826915393518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45978.826915393518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45978.826915393518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45978.826915393518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45978.826915393518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45978.826915393518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45978.826915393518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45978.826915393518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45978.826915393518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45978.826915393518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45978.826915393518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45978.826915393518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45978.826915393518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45978.826915393518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45978.826915393518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45978.826915393518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45978.826915393518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45978.826915393518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45978.826915393518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45978.826915393518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45978.826915393518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45978.826915393518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45978.826915393518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45978.826915393518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45978.826915393518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45978.826915393518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45978.826915393518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45978.826915393518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45978.826915393518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45978.826915393518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45978.826915393518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45978.826915393518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45978.826915393518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45978.826915393518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45978.826915393518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45978.826915393518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45978.826915393518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45978.826915393518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45978.826915393518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45978.826915393518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45978.826915393518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45978.826915393518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45978.826915393518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45978.826915393518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45978.826915393518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45978.826915393518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45978.826915393518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45978.826915393518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45978.826915393518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45978.826915393518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45978.826915393518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45978.826915393518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45978.826915393518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45978.826915393518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45978.826915393518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45978.826915393518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45978.826915393518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45978.826915393518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45978.826915393518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45978.826915393518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45978.826915393518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45978.826915393518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45978.826915393518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45978.826915393518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45978.826915393518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45978.826915393518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45978.826915393518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45978.826915393518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45978.826915393518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45978.826915393518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45978.826915393518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45978.826915393518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45978.826915393518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45978.826915393518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45978.826915393518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45978.826915393518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45978.826915393518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45978.826915393518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45978.826915393518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45978.826915393518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45978.826915393518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45978.826915393518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45978.826915393518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45978.826915393518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45978.826915393518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45978.826915393518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45978.826915393518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45978.826915393518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45978.826915393518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45978.826915393518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45978.826915393518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45978.826915393518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45978.826915393518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45978.826915393518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45978.826915393518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45978.826915393518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45978.826915393518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45978.826915393518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45978.826915393518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45978.826915393518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45978.826915393518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45978.826915393518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45978.826915393518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45978.826915393518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45978.826915393518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45978.826915393518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45978.826915393518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45978.826915393518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45978.826915393518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45978.826915393518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45978.826915393518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45978.826915393518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45978.826915393518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45978.826915393518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45978.826915393518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45978.826915393518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45978.826915393518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45978.826915393518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45978.826915393518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45978.826915393518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45978.826915393518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45978.826915393518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45978.826915393518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45978.826915393518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45978.826915393518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45978.826915393518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45978.826915393518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45978.826915393518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45978.826915393518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45978.826915393518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45978.826915393518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45978.826915393518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45978.826915393518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45978.826915393518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45978.826915393518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45978.826915393518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45978.826915393518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45978.826915393518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45978.826915393518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45978.826915393518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45978.826915393518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45978.826915393518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45978.826915393518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45978.826915393518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45978.826915393518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45978.826915393518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45978.826915393518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45978.826915393518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45978.826915393518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45978.826915393518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45978.826915393518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45978.826915393518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45978.826915393518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45978.826915393518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45978.826915393518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45978.826915393518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45978.826915393518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45978.826915393518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45978.826915393518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45978.826915393518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45978.826915393518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45978.826915393518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45978.826915393518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45978.826915393518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45978.826915393518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45978.826915393518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45978.826915393518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45978.826915393518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45978.826915393518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45978.826915393518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45978.826915393518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45978.826915393518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45978.826915393518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45978.826915393518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45978.826915393518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45978.826915393518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45978.826915393518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45978.826915393518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45978.826915393518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45978.826915393518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45978.826915393518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45978.826915393518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45978.826915393518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45978.826915393518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45978.826915393518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45978.826915393518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45978.826915393518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45978.826915393518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45978.826915393518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45978.826915393518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45978.826915393518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45978.826915393518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45978.826915393518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45978.826915393518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45978.826915393518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45978.826915393518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45978.826915393518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45978.826915393518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45978.826915393518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45978.826915393518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45978.826915393518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45978.826915393518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45978.826915393518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45978.826915393518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45978.826915393518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45978.826915393518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45978.826915393518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45978.826915393518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45978.826915393518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45978.826915393518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45978.826915393518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45978.826915393518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45978.826915393518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45978.826915393518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45978.826915393518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45978.826915393518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45978.826915393518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45978.826915393518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45978.826915393518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45978.826915393518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45978.826915393518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45978.826915393518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45978.826915393518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45978.826915393518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45978.826915393518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45978.826915393518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45978.826915393518</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275.34619768518314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8.4739351856114808E-2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45978.826915277779</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45978.826915277779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45978.826915277779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45978.826915277779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45978.826915277779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45978.826915277779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45978.826915277779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45978.826915277779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45978.826915277779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45978.826915277779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45978.826915277779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45978.826915277779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45978.826915277779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45978.826915277779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45978.826915277779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45978.826915277779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45978.826915277779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45978.826915277779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45978.826915277779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45978.826915277779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45978.826915277779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45978.826915277779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45978.826915277779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45978.826915277779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45978.826915277779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45978.826915277779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45978.826915277779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45978.826915277779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45978.826915277779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45978.826915277779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45978.826915277779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45978.826915277779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45978.826915277779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45978.826915277779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45978.826915277779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45978.826915277779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45978.826915277779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45978.826915277779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45978.826915277779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45978.826915277779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45978.826915277779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45978.826915277779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45978.826915277779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45978.826915277779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45978.826915277779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45978.826915277779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45978.826915277779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45978.826915277779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45978.826915277779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45978.826915277779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45978.826915277779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45978.826915277779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45978.826915277779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45978.826915277779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45978.826915277779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45978.826915277779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45978.826915277779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45978.826915277779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45978.826915277779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45978.826915277779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45978.826915277779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45978.826915277779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45978.826915277779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45978.826915277779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45978.826915277779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45978.826915277779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45978.826915277779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45978.826915277779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45978.826915277779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45978.826915277779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45978.826915277779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45978.826915277779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45978.826915277779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45978.826915277779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45978.826915277779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45978.826915277779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45978.826915277779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45978.826915277779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45978.826915277779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45978.826915277779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45978.826915277779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45978.826915277779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45978.826915277779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45978.826915277779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45978.826915277779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45978.826915277779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45978.826915277779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45978.826915277779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45978.826915277779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45978.826915277779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45978.826915277779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45978.826915277779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45978.826915277779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45978.826915277779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45978.826915277779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45978.826915277779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45978.826915277779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45978.826915277779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45978.826915277779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45978.826915277779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45978.826915277779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45978.826915277779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45978.826915277779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45978.826915277779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45978.826915277779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45978.826915277779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45978.826915277779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45978.826915277779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45978.826915277779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45978.826915277779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45978.826915277779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45978.826915277779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45978.826915277779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45978.826915277779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45978.826915277779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45978.826915277779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45978.826915277779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45978.826915277779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45978.826915277779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45978.826915277779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45978.826915277779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45978.826915277779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45978.826915277779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45978.826915277779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45978.826915277779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45978.826915277779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45978.826915277779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45978.826915277779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45978.826915277779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45978.826915277779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45978.826915277779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45978.826915277779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45978.826915277779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45978.826915277779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45978.826915277779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45978.826915277779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45978.826915277779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45978.826915277779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45978.826915277779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45978.826915277779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45978.826915277779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45978.826915277779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45978.826915277779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45978.826915277779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45978.826915277779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45978.826915277779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45978.826915277779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45978.826915277779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45978.826915277779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45978.826915277779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45978.826915277779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45978.826915277779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45978.826915277779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45978.826915277779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45978.826915277779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45978.826915277779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45978.826915277779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45978.826915277779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45978.826915277779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45978.826915277779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45978.826915277779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45978.826915277779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45978.826915277779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45978.826915277779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45978.826915277779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45978.826915277779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45978.826915277779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45978.826915277779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45978.826915277779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45978.826915277779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45978.826915277779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45978.826915277779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45978.826915277779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45978.826915277779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45978.826915277779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45978.826915277779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45978.826915277779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45978.826915277779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45978.826915277779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45978.826915277779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45978.826915277779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45978.826915277779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45978.826915277779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45978.826915277779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45978.826915277779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45978.826915277779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45978.826915277779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45978.826915277779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45978.826915277779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45978.826915277779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45978.826915277779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45978.826915277779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45978.826915277779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45978.826915277779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45978.826915277779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45978.826915277779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45978.826915277779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45978.826915277779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45978.826915277779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45978.826915277779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45978.826915277779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45978.826915277779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45978.826915277779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45978.826915277779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45978.826915277779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45978.826915277779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45978.826915277779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45978.826915277779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45978.826915277779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45978.826915277779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45978.826915277779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45978.826915277779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45978.826915277779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45978.826915277779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45978.826915277779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45978.826915277779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45978.826915277779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45978.826915277779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45978.826915277779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45978.826915277779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45978.826915277779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45978.826915277779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45978.826915277779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45978.826915277779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45978.826915277779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45978.826915277779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45978.826915277779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45978.826915277779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45978.826915277779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45978.826915277779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45978.826915277779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45978.826915277779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45978.826915277779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45978.826915277779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45978.826915277779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45978.826915277779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45978.826915277779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45978.826915277779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45978.826915277779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45978.826915277779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45978.826915277779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45978.826915277779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45978.826915277779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45978.826915277779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45978.826915277779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45978.826915277779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45978.826915277779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45978.826915277779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45978.826915277779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45978.826915277779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45978.826915277779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45978.826915277779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45978.826915277779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45978.826915277779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45978.826915277779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45978.826915277779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45978.826915277779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45978.826915277779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45978.826915277779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45978.826915277779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45978.826915277779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45978.826915277779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45978.826915277779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45978.826915277779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45978.826915277779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45978.826915277779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45978.826915277779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45978.826915277779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45978.826915277779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45978.826915277779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45978.826915277779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45978.826915277779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45978.826915277779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45978.826915277779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45978.826915277779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45978.826915277779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45978.826915277779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45978.826915277779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45978.826915277779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45978.826915277779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45978.826915277779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45978.826915277779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45978.826915277779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45978.826915277779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45978.826915277779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45978.826915277779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45978.826915277779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45978.826915277779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45978.826915277779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45978.826915277779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45978.826915277779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45978.826915277779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45978.826915277779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45978.826915277779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45978.826915277779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45978.826915277779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45978.826915277779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45978.826915277779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45978.826915277779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45978.826915277779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45978.826915277779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45978.826915277779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45978.826915277779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45978.826915277779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45978.826915277779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45978.826915277779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45978.826915277779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45978.826915277779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45978.826915277779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45978.826915277779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45978.826915277779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45978.826915277779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45978.826915277779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45978.826915277779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45978.826915277779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45978.826915277779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45978.826915277779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45978.826915277779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45978.826915277779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45978.826915277779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45978.826915277779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45978.826915277779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45978.826915277779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45978.826915277779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45978.826915277779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45978.826915277779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45978.826915277779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45978.826915277779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45978.826915277779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45978.826915277779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45978.826915277779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45978.826915277779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45978.826915277779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45978.826915277779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45978.826915277779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45978.826915277779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45978.826915277779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45978.826915277779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45978.826915277779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45978.826915277779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45978.826915277779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45978.826915277779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45978.826915277779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45978.826915277779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45978.826915277779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45978.826915277779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45978.826915277779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45978.826915277779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45978.826915277779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45978.826915277779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45978.826915277779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45978.826915277779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45978.826915277779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45978.826915277779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45978.826915277779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45978.826915277779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45978.826915277779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45978.826915277779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45978.826915277779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45978.826915277779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45978.826915277779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45978.826915277779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45978.826915277779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45978.826915277779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45978.826915277779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45978.826915277779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45978.826915277779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45978.826915277779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45978.826915277779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45978.826915277779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45978.826915277779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45978.826915277779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45978.826915277779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45978.826915277779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45978.826915277779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45978.826915277779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45978.826915277779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45978.826915277779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45978.826915277779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45978.826915277779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45978.826915277779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45978.826915277779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45978.826915277779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45978.826915277779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45978.826915277779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45978.826915277779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45978.826915277779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45978.826915277779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45978.826915277779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45978.826915277779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45978.826915277779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45978.826915277779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45978.826915277779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45978.826915277779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45978.826915277779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45978.826915277779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45978.826915277779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45978.826915277779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45978.826915277779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45978.826915277779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45978.826915277779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45978.826915277779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45978.826915277779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45978.826915277779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45978.826915277779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45978.826915277779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45978.826915277779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45978.826915277779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45978.826915277779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45978.826915277779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45978.826915277779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45978.826915277779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45978.826915277779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45978.826915277779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45978.826915277779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45978.826915277779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45978.826915277779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45978.826915277779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45978.826915277779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45978.826915277779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45978.826915277779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45978.826915277779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45978.826915277779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45978.826915277779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45978.826915277779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45978.826915277779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45978.826915277779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45978.826915277779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45978.826915277779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45978.826915277779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45978.826915277779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45978.826915277779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45978.826915277779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45978.826915277779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45978.826915277779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45978.826915277779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45978.826915277779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45978.826915277779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45978.826915277779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45978.826915277779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45978.826915277779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45978.826915277779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45978.826915277779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45978.826915277779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45978.826915277779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45978.826915277779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45978.826915277779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45978.826915277779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45978.826915277779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45978.826915277779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45978.826915277779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45978.826915277779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45978.826915277779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45978.826915277779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45978.826915277779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45978.826915277779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45978.826915277779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45978.826915277779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45978.826915277779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45978.826915277779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45978.826915277779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45978.826915277779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45978.826915277779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45978.826915277779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45978.826915277779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45978.826915277779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45978.826915277779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45978.826915277779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45978.826915277779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45978.826915277779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45978.826915277779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45978.826915277779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45978.826915277779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45978.826915277779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45978.826915277779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45978.826915277779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45978.826915277779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45978.826915277779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45978.826915277779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45978.826915277779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45978.826915277779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45978.826915277779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45978.826915277779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45978.826915277779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45978.826915277779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45978.826915277779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45978.826915277779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45978.826915277779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45978.826915277779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45978.826915277779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45978.826915277779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45978.826915277779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45978.826915277779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45978.826915277779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45978.826915277779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45978.826915277779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45978.826915277779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45978.826915277779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45978.826915277779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45978.826915277779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45978.826915277779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45978.826915277779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45978.826915277779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45978.826915277779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45978.826915277779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45978.826915277779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45978.826915277779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45978.826915277779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45978.826915277779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45978.826915277779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45978.826915277779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45978.826915277779</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45978.826915277779</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45978.826915277779</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ca="1">IFERROR(NOW()-F518,"")</f>
        <v>45978.826915277779</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ca="1">IFERROR(NOW()-F519,"")</f>
        <v>45978.826915277779</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tabSelected="1"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86.994855092591024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52.638038078701356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30.165804282405588</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1.3121120370415156</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11">
        <f t="shared" ca="1" si="2"/>
        <v>8.855879629845731E-2</v>
      </c>
      <c r="H6" s="135">
        <v>45978.716273148151</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36249</v>
      </c>
      <c r="E7" s="109" t="s">
        <v>39021</v>
      </c>
      <c r="F7" s="135">
        <v>45978.819872685184</v>
      </c>
      <c r="G7" s="111">
        <f t="shared" ca="1" si="2"/>
        <v>7.0425925950985402E-3</v>
      </c>
      <c r="H7" s="135">
        <v>45978.787939814814</v>
      </c>
      <c r="I7" s="109" t="str">
        <f>IFERROR(VLOOKUP(D7,DB!A:F,6,0),"")</f>
        <v>SCECO</v>
      </c>
      <c r="J7" s="109" t="str">
        <f>IFERROR(VLOOKUP(D7,DB!A:G,7,0),"")</f>
        <v>Dead</v>
      </c>
      <c r="K7" s="109"/>
      <c r="L7" s="109" t="str">
        <f>IFERROR(VLOOKUP(D7,DB!A:I,9,0),"")</f>
        <v>Latis</v>
      </c>
    </row>
    <row r="8" spans="1:13">
      <c r="A8" s="109"/>
      <c r="B8" s="109" t="str">
        <f>IFERROR(VLOOKUP(D8,DB!A:K,11,0),"")</f>
        <v/>
      </c>
      <c r="C8" s="109"/>
      <c r="D8" s="109"/>
      <c r="E8" s="109"/>
      <c r="F8" s="109"/>
      <c r="G8" s="109">
        <f t="shared" ref="G8:G69" ca="1" si="3">IFERROR(NOW()-F8,"")</f>
        <v>45978.826915277779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45978.826915393518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45978.826915393518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45978.826915393518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45978.826915393518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45978.826915393518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45978.826915393518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45978.826915393518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45978.826915393518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45978.826915393518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45978.826915393518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45978.826915393518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45978.826915393518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45978.826915393518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45978.826915393518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45978.826915393518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45978.826915393518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45978.826915393518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45978.826915393518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45978.826915393518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45978.826915393518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45978.826915393518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45978.826915393518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45978.826915393518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45978.826915393518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45978.826915393518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45978.826915393518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45978.826915393518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45978.826915393518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45978.826915393518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45978.826915393518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45978.826915393518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45978.826915393518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45978.826915393518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45978.826915393518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45978.826915393518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45978.826915393518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45978.826915393518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45978.826915393518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45978.826915393518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45978.826915393518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45978.826915393518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45978.826915393518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45978.826915393518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45978.826915393518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45978.826915393518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45978.826915393518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45978.826915393518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45978.826915393518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45978.826915393518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45978.826915393518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45978.826915393518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45978.826915393518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45978.826915393518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45978.826915393518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45978.826915393518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45978.826915393518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45978.826915393518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45978.826915393518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45978.826915393518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45978.826915393518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45978.826915393518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45978.826915393518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45978.826915393518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45978.826915393518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45978.826915393518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45978.826915393518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45978.826915393518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45978.826915393518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45978.826915393518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45978.826915393518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45978.826915393518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45978.826915393518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45978.826915393518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45978.826915393518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45978.826915393518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45978.826915393518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45978.826915393518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45978.826915393518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45978.826915393518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45978.826915393518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45978.826915393518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45978.826915393518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45978.826915393518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45978.826915393518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45978.826915393518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45978.826915393518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45978.826915393518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45978.826915393518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45978.826915393518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45978.826915393518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45978.826915393518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45978.826915393518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45978.826915393518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45978.826915393518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45978.826915393518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45978.826915393518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45978.826915393518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45978.826915393518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45978.826915393518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45978.826915393518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45978.826915393518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45978.826915393518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45978.826915393518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45978.826915393518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45978.826915393518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45978.826915393518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45978.826915393518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45978.826915393518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45978.826915393518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45978.826915393518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45978.826915393518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45978.826915393518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45978.826915393518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45978.826915393518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45978.826915393518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45978.826915393518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45978.826915393518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45978.826915393518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45978.826915393518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45978.826915393518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45978.826915393518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45978.826915393518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45978.826915393518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45978.826915393518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45978.826915393518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45978.826915393518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45978.826915393518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45978.826915393518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45978.826915393518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45978.826915393518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45978.826915393518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45978.826915393518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45978.826915393518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45978.826915393518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45978.826915393518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45978.826915393518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45978.826915393518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45978.826915393518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45978.826915393518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45978.826915393518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45978.826915393518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45978.826915393518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45978.826915393518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45978.826915393518</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45978.826915277779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45978.826915277779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45978.826915277779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45978.826915277779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45978.826915277779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45978.826915277779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45978.826915277779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45978.826915277779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45978.826915277779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45978.826915277779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45978.826915277779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45978.826915277779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45978.826915277779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45978.826915277779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45978.826915277779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45978.826915277779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45978.826915277779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45978.826915277779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45978.826915277779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45978.826915277779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45978.826915277779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45978.826915277779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45978.826915277779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45978.826915277779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45978.826915277779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45978.826915277779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45978.826915277779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45978.826915277779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45978.826915277779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45978.826915277779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45978.826915277779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45978.826915277779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45978.826915277779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45978.826915277779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45978.826915277779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45978.826915277779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45978.826915277779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45978.826915277779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45978.826915277779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45978.826915277779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45978.826915277779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45978.826915277779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45978.826915277779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45978.826915277779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45978.826915277779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45978.826915277779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45978.826915277779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45978.826915277779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45978.826915277779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45978.826915277779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45978.826915277779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45978.826915277779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45978.826915277779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45978.826915277779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45978.826915277779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45978.826915277779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45978.826915277779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45978.826915277779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45978.826915277779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45978.826915277779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45978.826915277779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45978.826915277779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45978.826915277779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45978.826915277779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45978.826915277779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45978.826915277779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45978.826915277779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45978.826915277779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45978.826915277779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45978.826915277779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45978.826915277779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45978.826915277779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45978.826915277779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45978.826915277779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45978.826915277779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45978.826915277779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45978.826915277779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45978.826915277779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45978.826915277779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45978.826915277779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45978.826915277779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45978.826915277779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45978.826915277779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45978.826915277779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45978.826915277779</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