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80" documentId="120_S{2AC9BD13-BADA-5192-A53E-5A8FF88502F6}" xr6:coauthVersionLast="47" xr6:coauthVersionMax="47" xr10:uidLastSave="{E4CEFE58-68E4-4F23-B8F0-47F1C6DC3A2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<sst xmlns="http://schemas.openxmlformats.org/spreadsheetml/2006/main" count="180305" uniqueCount="39134">
  <si>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</si>
  <si>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</si>
  <si>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</si>
  <si>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</si>
  <si>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</si>
  <si>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</si>
  <si>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</si>
  <si>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</si>
  <si>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</si>
  <si>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</si>
  <si>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</si>
  <si>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</si>
  <si>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</si>
  <si>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</si>
  <si>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</si>
  <si>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</si>
  <si>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</si>
  <si>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</si>
  <si>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</si>
  <si>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</si>
  <si>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</si>
  <si>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</si>
  <si>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</si>
  <si>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</si>
  <si>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</si>
  <si>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</si>
  <si>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</si>
  <si>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</si>
  <si>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</si>
  <si>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</si>
  <si>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</si>
  <si>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</si>
  <si>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</si>
  <si>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</si>
  <si>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</si>
  <si>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</si>
  <si>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</si>
  <si>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</si>
  <si>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</si>
  <si>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</si>
  <si>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</si>
  <si>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</si>
  <si>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</si>
  <si>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</si>
  <si>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</si>
  <si>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</si>
  <si>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</si>
  <si>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</si>
  <si>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</si>
  <si>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</si>
  <si>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</si>
  <si>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</si>
  <si>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</si>
  <si>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</si>
  <si>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</si>
  <si>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</si>
  <si>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</si>
  <si>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</si>
  <si>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</si>
  <si>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</si>
  <si>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</si>
  <si>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</si>
  <si>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</si>
  <si>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</si>
  <si>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</si>
  <si>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</si>
  <si>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</si>
  <si>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</si>
  <si>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</si>
  <si>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</si>
  <si>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</si>
  <si>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</si>
  <si>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</si>
  <si>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</si>
  <si>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</si>
  <si>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</si>
  <si>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</si>
  <si>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</si>
  <si>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</si>
  <si>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</si>
  <si>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</si>
  <si>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</si>
  <si>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</si>
  <si>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</si>
  <si>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</si>
  <si>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</si>
  <si>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</si>
  <si>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</si>
  <si>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</si>
  <si>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</si>
  <si>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</si>
  <si>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</si>
  <si>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</si>
  <si>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</si>
  <si>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</si>
  <si>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</si>
  <si>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</si>
  <si>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</si>
  <si>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</si>
  <si>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</si>
  <si>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</si>
  <si>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</si>
  <si>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</si>
  <si>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</si>
  <si>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</si>
  <si>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</si>
  <si>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</si>
  <si>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</si>
  <si>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</si>
  <si>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</si>
  <si>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</si>
  <si>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</si>
  <si>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</si>
  <si>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</si>
  <si>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</si>
  <si>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</si>
  <si>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</si>
  <si>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</si>
  <si>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</si>
  <si>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</si>
  <si>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</si>
  <si>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</si>
  <si>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</si>
  <si>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</si>
  <si>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</si>
  <si>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</si>
  <si>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</si>
  <si>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</si>
  <si>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</si>
  <si>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</si>
  <si>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</si>
  <si>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</si>
  <si>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</si>
  <si>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</si>
  <si>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</si>
  <si>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</si>
  <si>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</si>
  <si>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</si>
  <si>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</si>
  <si>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</si>
  <si>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</si>
  <si>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</si>
  <si>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</si>
  <si>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</si>
  <si>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</si>
  <si>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</si>
  <si>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</si>
  <si>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</si>
  <si>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</si>
  <si>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</si>
  <si>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</si>
  <si>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</si>
  <si>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</si>
  <si>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</si>
  <si>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</si>
  <si>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</si>
  <si>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</si>
  <si>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</si>
  <si>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</si>
  <si>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</si>
  <si>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</si>
  <si>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</si>
  <si>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</si>
  <si>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</si>
  <si>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</si>
  <si>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</si>
  <si>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</si>
  <si>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</si>
  <si>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</si>
  <si>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</si>
  <si>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</si>
  <si>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</si>
  <si>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</si>
  <si>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</si>
  <si>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</si>
  <si>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</si>
  <si>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</si>
  <si>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</si>
  <si>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</si>
  <si>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</si>
  <si>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</si>
  <si>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</si>
  <si>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</si>
  <si>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</si>
  <si>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</si>
  <si>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</si>
  <si>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</si>
  <si>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</si>
  <si>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</si>
  <si>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</si>
  <si>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</si>
  <si>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</si>
  <si>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</si>
  <si>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</si>
  <si>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</si>
  <si>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</si>
  <si>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</si>
  <si>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</si>
  <si>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</si>
  <si>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</si>
  <si>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</si>
  <si>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</si>
  <si>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</si>
  <si>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</si>
  <si>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</si>
  <si>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</si>
  <si>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</si>
  <si>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</si>
  <si>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</si>
  <si>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</si>
  <si>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</si>
  <si>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</si>
  <si>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</si>
  <si>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</si>
  <si>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</si>
  <si>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</si>
  <si>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</si>
  <si>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</si>
  <si>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</si>
  <si>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</si>
  <si>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</si>
  <si>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</si>
  <si>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</si>
  <si>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</si>
  <si>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</si>
  <si>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</si>
  <si>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</si>
  <si>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</si>
  <si>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</si>
  <si>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</si>
  <si>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</si>
  <si>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</si>
  <si>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</si>
  <si>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</si>
  <si>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</si>
  <si>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</si>
  <si>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</si>
  <si>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</si>
  <si>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</si>
  <si>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</si>
  <si>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</si>
  <si>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</si>
  <si>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</si>
  <si>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</si>
  <si>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</si>
  <si>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</si>
  <si>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</si>
  <si>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</si>
  <si>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</si>
  <si>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</si>
  <si>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</si>
  <si>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</si>
  <si>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</si>
  <si>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</si>
  <si>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</si>
  <si>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</si>
  <si>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</si>
  <si>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</si>
  <si>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</si>
  <si>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</si>
  <si>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</si>
  <si>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</si>
  <si>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</si>
  <si>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</si>
  <si>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</si>
  <si>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</si>
  <si>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</si>
  <si>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</si>
  <si>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</si>
  <si>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</si>
  <si>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</si>
  <si>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</si>
  <si>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</si>
  <si>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</si>
  <si>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</si>
  <si>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</si>
  <si>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</si>
  <si>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</si>
  <si>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</si>
  <si>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</si>
  <si>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</si>
  <si>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</si>
  <si>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</si>
  <si>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</si>
  <si>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</si>
  <si>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</si>
  <si>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</si>
  <si>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</si>
  <si>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</si>
  <si>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</si>
  <si>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</si>
  <si>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</si>
  <si>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</si>
  <si>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</si>
  <si>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</si>
  <si>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</si>
  <si>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</si>
  <si>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</si>
  <si>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</si>
  <si>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</si>
  <si>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</si>
  <si>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</si>
  <si>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</si>
  <si>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</si>
  <si>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</si>
  <si>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</si>
  <si>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</si>
  <si>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</si>
  <si>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</si>
  <si>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</si>
  <si>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</si>
  <si>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</si>
  <si>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</si>
  <si>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</si>
  <si>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</si>
  <si>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</si>
  <si>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</si>
  <si>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</si>
  <si>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</si>
  <si>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</si>
  <si>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</si>
  <si>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</si>
  <si>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</si>
  <si>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</si>
  <si>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</si>
  <si>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</si>
  <si>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</si>
  <si>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</si>
  <si>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</si>
  <si>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</si>
  <si>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</si>
  <si>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</si>
  <si>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</si>
  <si>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</si>
  <si>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</si>
  <si>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</si>
  <si>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</si>
  <si>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</si>
  <si>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</si>
  <si>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</si>
  <si>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</si>
  <si>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</si>
  <si>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</si>
  <si>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</si>
  <si>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</si>
  <si>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</si>
  <si>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</si>
  <si>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</si>
  <si>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</si>
  <si>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</si>
  <si>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</si>
  <si>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</si>
  <si>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</si>
  <si>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</si>
  <si>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</si>
  <si>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</si>
  <si>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</si>
  <si>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</si>
  <si>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</si>
  <si>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</si>
  <si>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</si>
  <si>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</si>
  <si>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</si>
  <si>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</si>
  <si>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</si>
  <si>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</si>
  <si>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</si>
  <si>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</si>
  <si>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</si>
  <si>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</si>
  <si>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</si>
  <si>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</si>
  <si>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</si>
  <si>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</si>
  <si>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</si>
  <si>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</si>
  <si>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</si>
  <si>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</si>
  <si>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</si>
  <si>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</si>
  <si>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</si>
  <si>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</si>
  <si>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</si>
  <si>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</si>
  <si>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</si>
  <si>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</si>
  <si>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</si>
  <si>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</si>
  <si>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</si>
  <si>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</si>
  <si>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</si>
  <si>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</si>
  <si>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</si>
  <si>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</si>
  <si>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</si>
  <si>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</si>
  <si>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</si>
  <si>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</si>
  <si>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</si>
  <si>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</si>
  <si>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</si>
  <si>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</si>
  <si>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</si>
  <si>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</si>
  <si>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</si>
  <si>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</si>
  <si>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</si>
  <si>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</si>
  <si>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</si>
  <si>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</si>
  <si>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</si>
  <si>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</si>
  <si>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</si>
  <si>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</si>
  <si>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</si>
  <si>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</si>
  <si>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</si>
  <si>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</si>
  <si>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</si>
  <si>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</si>
  <si>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</si>
  <si>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</si>
  <si>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</si>
  <si>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</si>
  <si>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</si>
  <si>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</si>
  <si>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</si>
  <si>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</si>
  <si>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</si>
  <si>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</si>
  <si>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</si>
  <si>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</si>
  <si>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</si>
  <si>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</si>
  <si>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</si>
  <si>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</si>
  <si>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</si>
  <si>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</si>
  <si>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</si>
  <si>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</si>
  <si>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</si>
  <si>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</si>
  <si>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</si>
  <si>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</si>
  <si>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</si>
  <si>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</si>
  <si>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</si>
  <si>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</si>
  <si>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</si>
  <si>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</si>
  <si>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</si>
  <si>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</si>
  <si>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</si>
  <si>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</si>
  <si>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</si>
  <si>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</si>
  <si>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</si>
  <si>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</si>
  <si>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</si>
  <si>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</si>
  <si>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</si>
  <si>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</si>
  <si>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</si>
  <si>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</si>
  <si>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</si>
  <si>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</si>
  <si>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</si>
  <si>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</si>
  <si>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</si>
  <si>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</si>
  <si>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</si>
  <si>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</si>
  <si>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</si>
  <si>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</si>
  <si>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</si>
  <si>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</si>
  <si>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</si>
  <si>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</si>
  <si>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</si>
  <si>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</si>
  <si>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</si>
  <si>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</si>
  <si>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</si>
  <si>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</si>
  <si>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</si>
  <si>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</si>
  <si>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</si>
  <si>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</si>
  <si>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</si>
  <si>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</si>
  <si>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</si>
  <si>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</si>
  <si>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</si>
  <si>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</si>
  <si>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</si>
  <si>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</si>
  <si>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</si>
  <si>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</si>
  <si>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</si>
  <si>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</si>
  <si>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</si>
  <si>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</si>
  <si>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</si>
  <si>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</si>
  <si>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</si>
  <si>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</si>
  <si>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</si>
  <si>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</si>
  <si>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</si>
  <si>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</si>
  <si>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</si>
  <si>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</si>
  <si>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</si>
  <si>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</si>
  <si>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</si>
  <si>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</si>
  <si>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</si>
  <si>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</si>
  <si>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</si>
  <si>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</si>
  <si>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</si>
  <si>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</si>
  <si>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</si>
  <si>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</si>
  <si>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</si>
  <si>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</si>
  <si>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</si>
  <si>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</si>
  <si>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</si>
  <si>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</si>
  <si>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</si>
  <si>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</si>
  <si>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</si>
  <si>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</si>
  <si>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</si>
  <si>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</si>
  <si>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</si>
  <si>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</si>
  <si>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</si>
  <si>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</si>
  <si>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</si>
  <si>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</si>
  <si>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</si>
  <si>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</si>
  <si>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</si>
  <si>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</si>
  <si>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</si>
  <si>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</si>
  <si>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</si>
  <si>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</si>
  <si>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</si>
  <si>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</si>
  <si>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</si>
  <si>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</si>
  <si>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</si>
  <si>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</si>
  <si>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</si>
  <si>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</si>
  <si>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</si>
  <si>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</si>
  <si>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</si>
  <si>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</si>
  <si>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</si>
  <si>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</si>
  <si>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</si>
  <si>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</si>
  <si>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</si>
  <si>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</si>
  <si>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</si>
  <si>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</si>
  <si>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</si>
  <si>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</si>
  <si>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</si>
  <si>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</si>
  <si>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</si>
  <si>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</si>
  <si>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</si>
  <si>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</si>
  <si>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</si>
  <si>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</si>
  <si>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</si>
  <si>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</si>
  <si>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</si>
  <si>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</si>
  <si>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</si>
  <si>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</si>
  <si>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</si>
  <si>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</si>
  <si>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</si>
  <si>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</si>
  <si>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</si>
  <si>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</si>
  <si>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</si>
  <si>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</si>
  <si>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</si>
  <si>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</si>
  <si>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</si>
  <si>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</si>
  <si>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</si>
  <si>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</si>
  <si>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</si>
  <si>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</si>
  <si>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</si>
  <si>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</si>
  <si>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</si>
  <si>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</si>
  <si>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</si>
  <si>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</si>
  <si>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</si>
  <si>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</si>
  <si>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</si>
  <si>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</si>
  <si>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</si>
  <si>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</si>
  <si>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</si>
  <si>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</si>
  <si>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</si>
  <si>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</si>
  <si>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</si>
  <si>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</si>
  <si>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</si>
  <si>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</si>
  <si>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</si>
  <si>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</si>
  <si>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</si>
  <si>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</si>
  <si>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</si>
  <si>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</si>
  <si>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</si>
  <si>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</si>
  <si>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</si>
  <si>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</si>
  <si>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</si>
  <si>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</si>
  <si>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</si>
  <si>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</si>
  <si>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</si>
  <si>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</si>
  <si>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</si>
  <si>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</si>
  <si>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</si>
  <si>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</si>
  <si>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</si>
  <si>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</si>
  <si>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</si>
  <si>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</si>
  <si>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</si>
  <si>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</si>
  <si>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</si>
  <si>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</si>
  <si>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</si>
  <si>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</si>
  <si>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</si>
  <si>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</si>
  <si>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</si>
  <si>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</si>
  <si>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</si>
  <si>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</si>
  <si>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</si>
  <si>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</si>
  <si>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</si>
  <si>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</si>
  <si>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</si>
  <si>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</si>
  <si>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</si>
  <si>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</si>
  <si>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</si>
  <si>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</si>
  <si>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</si>
  <si>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</si>
  <si>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</si>
  <si>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</si>
  <si>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</si>
  <si>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</si>
  <si>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</si>
  <si>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</si>
  <si>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</si>
  <si>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</si>
  <si>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</si>
  <si>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</si>
  <si>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</si>
  <si>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</si>
  <si>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</si>
  <si>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</si>
  <si>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</si>
  <si>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</si>
  <si>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</si>
  <si>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</si>
  <si>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</si>
  <si>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</si>
  <si>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</si>
  <si>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</si>
  <si>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</si>
  <si>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</si>
  <si>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</si>
  <si>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</si>
  <si>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</si>
  <si>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</si>
  <si>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</si>
  <si>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</si>
  <si>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</si>
  <si>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</si>
  <si>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</si>
  <si>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</si>
  <si>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</si>
  <si>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</si>
  <si>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</si>
  <si>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</si>
  <si>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</si>
  <si>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</si>
  <si>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</si>
  <si>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</si>
  <si>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</si>
  <si>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</si>
  <si>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</si>
  <si>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</si>
  <si>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</si>
  <si>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</si>
  <si>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</si>
  <si>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</si>
  <si>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</si>
  <si>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</si>
  <si>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</si>
  <si>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</si>
  <si>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</si>
  <si>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</si>
  <si>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</si>
  <si>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</si>
  <si>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</si>
  <si>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</si>
  <si>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</si>
  <si>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</si>
  <si>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</si>
  <si>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</si>
  <si>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</si>
  <si>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</si>
  <si>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</si>
  <si>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</si>
  <si>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</si>
  <si>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</si>
  <si>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</si>
  <si>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</si>
  <si>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</si>
  <si>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</si>
  <si>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</si>
  <si>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</si>
  <si>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</si>
  <si>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</si>
  <si>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</si>
  <si>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</si>
  <si>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</si>
  <si>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</si>
  <si>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</si>
  <si>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</si>
  <si>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</si>
  <si>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</si>
  <si>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</si>
  <si>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</si>
  <si>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</si>
  <si>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</si>
  <si>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</si>
  <si>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</si>
  <si>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</si>
  <si>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</si>
  <si>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</si>
  <si>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</si>
  <si>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</si>
  <si>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</si>
  <si>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</si>
  <si>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</si>
  <si>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</si>
  <si>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</si>
  <si>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</si>
  <si>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</si>
  <si>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</si>
  <si>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</si>
  <si>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</si>
  <si>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</si>
  <si>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</si>
  <si>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</si>
  <si>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</si>
  <si>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</si>
  <si>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</si>
  <si>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</si>
  <si>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</si>
  <si>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</si>
  <si>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</si>
  <si>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</si>
  <si>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</si>
  <si>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</si>
  <si>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</si>
  <si>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</si>
  <si>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</si>
  <si>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</si>
  <si>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</si>
  <si>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</si>
  <si>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</si>
  <si>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</si>
  <si>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</si>
  <si>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</si>
  <si>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</si>
  <si>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</si>
  <si>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</si>
  <si>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</si>
  <si>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</si>
  <si>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</si>
  <si>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</si>
  <si>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</si>
  <si>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</si>
  <si>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</si>
  <si>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</si>
  <si>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</si>
  <si>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</si>
  <si>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</si>
  <si>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</si>
  <si>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</si>
  <si>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</si>
  <si>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</si>
  <si>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</si>
  <si>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</si>
  <si>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</si>
  <si>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</si>
  <si>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</si>
  <si>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</si>
  <si>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</si>
  <si>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</si>
  <si>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</si>
  <si>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</si>
  <si>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</si>
  <si>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</si>
  <si>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</si>
  <si>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</si>
  <si>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</si>
  <si>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</si>
  <si>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</si>
  <si>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</si>
  <si>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</si>
  <si>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</si>
  <si>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</si>
  <si>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</si>
  <si>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</si>
  <si>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</si>
  <si>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</si>
  <si>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</si>
  <si>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</si>
  <si>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</si>
  <si>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</si>
  <si>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</si>
  <si>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</si>
  <si>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</si>
  <si>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</si>
  <si>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</si>
  <si>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</si>
  <si>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</si>
  <si>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</si>
  <si>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</si>
  <si>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</si>
  <si>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</si>
  <si>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</si>
  <si>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</si>
  <si>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</si>
  <si>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</si>
  <si>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</si>
  <si>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</si>
  <si>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</si>
  <si>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</si>
  <si>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</si>
  <si>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</si>
  <si>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</si>
  <si>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</si>
  <si>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</si>
  <si>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</si>
  <si>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</si>
  <si>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</si>
  <si>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</si>
  <si>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</si>
  <si>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</si>
  <si>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</si>
  <si>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</si>
  <si>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</si>
  <si>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</si>
  <si>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</si>
  <si>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</si>
  <si>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</si>
  <si>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</si>
  <si>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</si>
  <si>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</si>
  <si>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</si>
  <si>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</si>
  <si>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</si>
  <si>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</si>
  <si>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</si>
  <si>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</si>
  <si>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</si>
  <si>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</si>
  <si>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</si>
  <si>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</si>
  <si>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</si>
  <si>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</si>
  <si>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</si>
  <si>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</si>
  <si>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</si>
  <si>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</si>
  <si>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</si>
  <si>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</si>
  <si>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</si>
  <si>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</si>
  <si>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</si>
  <si>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</si>
  <si>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</si>
  <si>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</si>
  <si>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</si>
  <si>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</si>
  <si>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</si>
  <si>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</si>
  <si>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</si>
  <si>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</si>
  <si>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</si>
  <si>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</si>
  <si>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</si>
  <si>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</si>
  <si>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</si>
  <si>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</si>
  <si>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</si>
  <si>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</si>
  <si>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</si>
  <si>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</si>
  <si>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</si>
  <si>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</si>
  <si>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</si>
  <si>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</si>
  <si>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</si>
  <si>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</si>
  <si>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</si>
  <si>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</si>
  <si>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</si>
  <si>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</si>
  <si>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</si>
  <si>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</si>
  <si>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</si>
  <si>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</si>
  <si>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</si>
  <si>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</si>
  <si>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</si>
  <si>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</si>
  <si>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</si>
  <si>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</si>
  <si>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</si>
  <si>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</si>
  <si>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</si>
  <si>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</si>
  <si>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</si>
  <si>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</si>
  <si>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</si>
  <si>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</si>
  <si>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</si>
  <si>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</si>
  <si>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</si>
  <si>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</si>
  <si>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</si>
  <si>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</si>
  <si>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</si>
  <si>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</si>
  <si>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</si>
  <si>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</si>
  <si>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</si>
  <si>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</si>
  <si>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</si>
  <si>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</si>
  <si>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</si>
  <si>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</si>
  <si>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</si>
  <si>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</si>
  <si>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</si>
  <si>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</si>
  <si>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</si>
  <si>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</si>
  <si>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</si>
  <si>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</si>
  <si>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</si>
  <si>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</si>
  <si>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</si>
  <si>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</si>
  <si>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</si>
  <si>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</si>
  <si>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</si>
  <si>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</si>
  <si>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</si>
  <si>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</si>
  <si>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</si>
  <si>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</si>
  <si>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</si>
  <si>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</si>
  <si>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</si>
  <si>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</si>
  <si>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</si>
  <si>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</si>
  <si>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</si>
  <si>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</si>
  <si>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</si>
  <si>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</si>
  <si>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</si>
  <si>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</si>
  <si>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</si>
  <si>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</si>
  <si>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</si>
  <si>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</si>
  <si>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</si>
  <si>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</si>
  <si>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</si>
  <si>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</si>
  <si>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</si>
  <si>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</si>
  <si>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</si>
  <si>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</si>
  <si>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</si>
  <si>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</si>
  <si>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</si>
  <si>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</si>
  <si>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</si>
  <si>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</si>
  <si>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</si>
  <si>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</si>
  <si>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</si>
  <si>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</si>
  <si>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</si>
  <si>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</si>
  <si>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</si>
  <si>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</si>
  <si>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</si>
  <si>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</si>
  <si>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</si>
  <si>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</si>
  <si>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</si>
  <si>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</si>
  <si>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</si>
  <si>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</si>
  <si>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</si>
  <si>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</si>
  <si>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</si>
  <si>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</si>
  <si>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</si>
  <si>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</si>
  <si>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</si>
  <si>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</si>
  <si>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</si>
  <si>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</si>
  <si>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</si>
  <si>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</si>
  <si>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</si>
  <si>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</si>
  <si>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</si>
  <si>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</si>
  <si>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</si>
  <si>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</si>
  <si>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</si>
  <si>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</si>
  <si>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</si>
  <si>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</si>
  <si>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</si>
  <si>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</si>
  <si>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</si>
  <si>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</si>
  <si>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</si>
  <si>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</si>
  <si>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</si>
  <si>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</si>
  <si>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</si>
  <si>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</si>
  <si>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</si>
  <si>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</si>
  <si>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</si>
  <si>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</si>
  <si>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</si>
  <si>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</si>
  <si>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</si>
  <si>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</si>
  <si>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</si>
  <si>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</si>
  <si>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</si>
  <si>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</si>
  <si>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</si>
  <si>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</si>
  <si>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</si>
  <si>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</si>
  <si>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</si>
  <si>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</si>
  <si>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</si>
  <si>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</si>
  <si>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</si>
  <si>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</si>
  <si>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</si>
  <si>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</si>
  <si>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</si>
  <si>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</si>
  <si>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</si>
  <si>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</si>
  <si>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</si>
  <si>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</si>
  <si>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</si>
  <si>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</si>
  <si>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</si>
  <si>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</si>
  <si>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</si>
  <si>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</si>
  <si>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</si>
  <si>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</si>
  <si>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</si>
  <si>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</si>
  <si>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</si>
  <si>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</si>
  <si>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</si>
  <si>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</si>
  <si>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</si>
  <si>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</si>
  <si>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</si>
  <si>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</si>
  <si>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</si>
  <si>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</si>
  <si>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</si>
  <si>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</si>
  <si>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</si>
  <si>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</si>
  <si>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</si>
  <si>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</si>
  <si>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</si>
  <si>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</si>
  <si>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</si>
  <si>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</si>
  <si>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</si>
  <si>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</si>
  <si>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</si>
  <si>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</si>
  <si>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</si>
  <si>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</si>
  <si>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</si>
  <si>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</si>
  <si>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</si>
  <si>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</si>
  <si>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</si>
  <si>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</si>
  <si>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</si>
  <si>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</si>
  <si>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</si>
  <si>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</si>
  <si>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</si>
  <si>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</si>
  <si>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</si>
  <si>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</si>
  <si>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</si>
  <si>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</si>
  <si>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</si>
  <si>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</si>
  <si>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</si>
  <si>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</si>
  <si>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</si>
  <si>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</si>
  <si>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</si>
  <si>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</si>
  <si>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</si>
  <si>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</si>
  <si>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</si>
  <si>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</si>
  <si>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</si>
  <si>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</si>
  <si>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</si>
  <si>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</si>
  <si>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</si>
  <si>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</si>
  <si>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</si>
  <si>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</si>
  <si>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</si>
  <si>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</si>
  <si>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</si>
  <si>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</si>
  <si>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</si>
  <si>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</si>
  <si>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</si>
  <si>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</si>
  <si>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</si>
  <si>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</si>
  <si>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</si>
  <si>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</si>
  <si>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</si>
  <si>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</si>
  <si>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</si>
  <si>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</si>
  <si>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</si>
  <si>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</si>
  <si>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</si>
  <si>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</si>
  <si>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</si>
  <si>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</si>
  <si>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</si>
  <si>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</si>
  <si>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</si>
  <si>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</si>
  <si>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</si>
  <si>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</si>
  <si>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</si>
  <si>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</si>
  <si>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</si>
  <si>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</si>
  <si>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</si>
  <si>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</si>
  <si>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</si>
  <si>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</si>
  <si>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</si>
  <si>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</si>
  <si>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</si>
  <si>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</si>
  <si>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</si>
  <si>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</si>
  <si>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</si>
  <si>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</si>
  <si>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</si>
  <si>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</si>
  <si>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</si>
  <si>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</si>
  <si>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</si>
  <si>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</si>
  <si>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</si>
  <si>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</si>
  <si>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</si>
  <si>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</si>
  <si>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</si>
  <si>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</si>
  <si>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</si>
  <si>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</si>
  <si>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</si>
  <si>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</si>
  <si>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</si>
  <si>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</si>
  <si>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</si>
  <si>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</si>
  <si>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</si>
  <si>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</si>
  <si>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</si>
  <si>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</si>
  <si>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</si>
  <si>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</si>
  <si>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</si>
  <si>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</si>
  <si>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</si>
  <si>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</si>
  <si>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</si>
  <si>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</si>
  <si>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</si>
  <si>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</si>
  <si>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</si>
  <si>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</si>
  <si>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</si>
  <si>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</si>
  <si>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</si>
  <si>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</si>
  <si>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</si>
  <si>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</si>
  <si>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</si>
  <si>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</si>
  <si>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</si>
  <si>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</si>
  <si>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</si>
  <si>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</si>
  <si>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</si>
  <si>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</si>
  <si>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</si>
  <si>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</si>
  <si>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</si>
  <si>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</si>
  <si>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</si>
  <si>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</si>
  <si>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</si>
  <si>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</si>
  <si>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</si>
  <si>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</si>
  <si>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</si>
  <si>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</si>
  <si>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</si>
  <si>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</si>
  <si>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</si>
  <si>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</si>
  <si>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</si>
  <si>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</si>
  <si>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</si>
  <si>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</si>
  <si>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</si>
  <si>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</si>
  <si>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</si>
  <si>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</si>
  <si>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</si>
  <si>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</si>
  <si>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</si>
  <si>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</si>
  <si>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</si>
  <si>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</si>
  <si>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</si>
  <si>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</si>
  <si>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</si>
  <si>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</si>
  <si>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</si>
  <si>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</si>
  <si>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</si>
  <si>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</si>
  <si>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</si>
  <si>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</si>
  <si>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</si>
  <si>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</si>
  <si>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</si>
  <si>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</si>
  <si>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</si>
  <si>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</si>
  <si>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</si>
  <si>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</si>
  <si>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</si>
  <si>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</si>
  <si>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</si>
  <si>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</si>
  <si>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</si>
  <si>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</si>
  <si>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</si>
  <si>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</si>
  <si>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</si>
  <si>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</si>
  <si>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</si>
  <si>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</si>
  <si>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</si>
  <si>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</si>
  <si>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</si>
  <si>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</si>
  <si>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</si>
  <si>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</si>
  <si>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</si>
  <si>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</si>
  <si>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</si>
  <si>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</si>
  <si>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</si>
  <si>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</si>
  <si>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</si>
  <si>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</si>
  <si>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</si>
  <si>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</si>
  <si>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</si>
  <si>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</si>
  <si>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</si>
  <si>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</si>
  <si>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</si>
  <si>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</si>
  <si>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</si>
  <si>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</si>
  <si>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</si>
  <si>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</si>
  <si>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</si>
  <si>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</si>
  <si>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</si>
  <si>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</si>
  <si>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</si>
  <si>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</si>
  <si>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</si>
  <si>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</si>
  <si>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</si>
  <si>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</si>
  <si>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</si>
  <si>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</si>
  <si>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</si>
  <si>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</si>
  <si>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</si>
  <si>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</si>
  <si>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</si>
  <si>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</si>
  <si>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</si>
  <si>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</si>
  <si>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</si>
  <si>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</si>
  <si>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</si>
  <si>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</si>
  <si>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</si>
  <si>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</si>
  <si>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</si>
  <si>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</si>
  <si>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</si>
  <si>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</si>
  <si>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</si>
  <si>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</si>
  <si>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</si>
  <si>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</si>
  <si>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</si>
  <si>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</si>
  <si>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</si>
  <si>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</si>
  <si>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</si>
  <si>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</si>
  <si>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</si>
  <si>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</si>
  <si>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</si>
  <si>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</si>
  <si>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</si>
  <si>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</si>
  <si>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</si>
  <si>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</si>
  <si>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</si>
  <si>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</si>
  <si>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</si>
  <si>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</si>
  <si>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</si>
  <si>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</si>
  <si>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</si>
  <si>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</si>
  <si>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</si>
  <si>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</si>
  <si>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</si>
  <si>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</si>
  <si>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</si>
  <si>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</si>
  <si>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</si>
  <si>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</si>
  <si>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</si>
  <si>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</si>
  <si>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</si>
  <si>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</si>
  <si>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</si>
  <si>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</si>
  <si>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</si>
  <si>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</si>
  <si>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</si>
  <si>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</si>
  <si>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</si>
  <si>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</si>
  <si>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</si>
  <si>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</si>
  <si>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</si>
  <si>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</si>
  <si>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</si>
  <si>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</si>
  <si>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</si>
  <si>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</si>
  <si>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</si>
  <si>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</si>
  <si>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</si>
  <si>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</si>
  <si>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</si>
  <si>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</si>
  <si>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</si>
  <si>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</si>
  <si>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</si>
  <si>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</si>
  <si>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</si>
  <si>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</si>
  <si>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</si>
  <si>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</si>
  <si>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</si>
  <si>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</si>
  <si>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</si>
  <si>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</si>
  <si>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</si>
  <si>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</si>
  <si>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</si>
  <si>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</si>
  <si>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</si>
  <si>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</si>
  <si>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</si>
  <si>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</si>
  <si>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</si>
  <si>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</si>
  <si>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</si>
  <si>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</si>
  <si>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</si>
  <si>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</si>
  <si>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</si>
  <si>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</si>
  <si>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</si>
  <si>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</si>
  <si>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</si>
  <si>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</si>
  <si>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</si>
  <si>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</si>
  <si>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</si>
  <si>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</si>
  <si>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</si>
  <si>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</si>
  <si>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</si>
  <si>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</si>
  <si>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</si>
  <si>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</si>
  <si>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</si>
  <si>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</si>
  <si>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</si>
  <si>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</si>
  <si>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</si>
  <si>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</si>
  <si>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</si>
  <si>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</si>
  <si>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</si>
  <si>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</si>
  <si>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</si>
  <si>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</si>
  <si>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</si>
  <si>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</si>
  <si>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</si>
  <si>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</si>
  <si>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</si>
  <si>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</si>
  <si>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</si>
  <si>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</si>
  <si>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</si>
  <si>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</si>
  <si>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</si>
  <si>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</si>
  <si>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</si>
  <si>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</si>
  <si>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</si>
  <si>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</si>
  <si>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</si>
  <si>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</si>
  <si>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</si>
  <si>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</si>
  <si>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</si>
  <si>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</si>
  <si>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</si>
  <si>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</si>
  <si>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</si>
  <si>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</si>
  <si>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</si>
  <si>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</si>
  <si>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</si>
  <si>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</si>
  <si>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</si>
  <si>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</si>
  <si>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</si>
  <si>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</si>
  <si>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</si>
  <si>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</si>
  <si>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</si>
  <si>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</si>
  <si>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</si>
  <si>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</si>
  <si>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</si>
  <si>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</si>
  <si>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</si>
  <si>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</si>
  <si>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</si>
  <si>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</si>
  <si>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</si>
  <si>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</si>
  <si>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</si>
  <si>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</si>
  <si>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</si>
  <si>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</si>
  <si>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</si>
  <si>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</si>
  <si>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</si>
  <si>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</si>
  <si>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</si>
  <si>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</si>
  <si>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</si>
  <si>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</si>
  <si>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</si>
  <si>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</si>
  <si>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</si>
  <si>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</si>
  <si>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</si>
  <si>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</si>
  <si>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</si>
  <si>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</si>
  <si>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</si>
  <si>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</si>
  <si>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</si>
  <si>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</si>
  <si>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</si>
  <si>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</si>
  <si>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</si>
  <si>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</si>
  <si>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</si>
  <si>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</si>
  <si>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</si>
  <si>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</si>
  <si>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</si>
  <si>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</si>
  <si>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</si>
  <si>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</si>
  <si>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</si>
  <si>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</si>
  <si>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</si>
  <si>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</si>
  <si>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</si>
  <si>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</si>
  <si>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</si>
  <si>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</si>
  <si>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</si>
  <si>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</si>
  <si>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</si>
  <si>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</si>
  <si>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</si>
  <si>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</si>
  <si>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</si>
  <si>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</si>
  <si>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</si>
  <si>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</si>
  <si>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</si>
  <si>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</si>
  <si>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</si>
  <si>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</si>
  <si>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</si>
  <si>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</si>
  <si>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</si>
  <si>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</si>
  <si>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</si>
  <si>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</si>
  <si>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</si>
  <si>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</si>
  <si>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</si>
  <si>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</si>
  <si>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</si>
  <si>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</si>
  <si>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</si>
  <si>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</si>
  <si>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</si>
  <si>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</si>
  <si>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</si>
  <si>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</si>
  <si>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</si>
  <si>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</si>
  <si>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</si>
  <si>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</si>
  <si>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</si>
  <si>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</si>
  <si>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</si>
  <si>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</si>
  <si>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</si>
  <si>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</si>
  <si>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</si>
  <si>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</si>
  <si>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</si>
  <si>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</si>
  <si>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</si>
  <si>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</si>
  <si>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</si>
  <si>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</si>
  <si>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</si>
  <si>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</si>
  <si>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</si>
  <si>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</si>
  <si>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</si>
  <si>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</si>
  <si>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</si>
  <si>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</si>
  <si>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</si>
  <si>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</si>
  <si>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</si>
  <si>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</si>
  <si>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</si>
  <si>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</si>
  <si>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</si>
  <si>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</si>
  <si>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</si>
  <si>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</si>
  <si>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</si>
  <si>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</si>
  <si>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</si>
  <si>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</si>
  <si>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</si>
  <si>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</si>
  <si>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</si>
  <si>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</si>
  <si>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</si>
  <si>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</si>
  <si>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</si>
  <si>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</si>
  <si>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</si>
  <si>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</si>
  <si>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</si>
  <si>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</si>
  <si>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</si>
  <si>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</si>
  <si>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</si>
  <si>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</si>
  <si>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</si>
  <si>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</si>
  <si>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</si>
  <si>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</si>
  <si>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</si>
  <si>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</si>
  <si>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</si>
  <si>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</si>
  <si>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</si>
  <si>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</si>
  <si>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</si>
  <si>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</si>
  <si>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</si>
  <si>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</si>
  <si>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</si>
  <si>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</si>
  <si>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</si>
  <si>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</si>
  <si>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</si>
  <si>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</si>
  <si>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</si>
  <si>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</si>
  <si>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</si>
  <si>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</si>
  <si>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</si>
  <si>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</si>
  <si>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</si>
  <si>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</si>
  <si>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</si>
  <si>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</si>
  <si>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</si>
  <si>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</si>
  <si>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</si>
  <si>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</si>
  <si>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</si>
  <si>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</si>
  <si>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</si>
  <si>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</si>
  <si>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</si>
  <si>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</si>
  <si>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</si>
  <si>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</si>
  <si>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</si>
  <si>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</si>
  <si>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</si>
  <si>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</si>
  <si>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</si>
  <si>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</si>
  <si>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</si>
  <si>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</si>
  <si>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</si>
  <si>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</si>
  <si>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</si>
  <si>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</si>
  <si>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</si>
  <si>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</si>
  <si>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</si>
  <si>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</si>
  <si>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</si>
  <si>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</si>
  <si>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</si>
  <si>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</si>
  <si>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</si>
  <si>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</si>
  <si>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</si>
  <si>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</si>
  <si>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</si>
  <si>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</si>
  <si>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</si>
  <si>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</si>
  <si>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</si>
  <si>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</si>
  <si>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</si>
  <si>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</si>
  <si>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</si>
  <si>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</si>
  <si>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</si>
  <si>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</si>
  <si>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</si>
  <si>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</si>
  <si>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</si>
  <si>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</si>
  <si>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</si>
  <si>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</si>
  <si>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</si>
  <si>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</si>
  <si>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</si>
  <si>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</si>
  <si>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</si>
  <si>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</si>
  <si>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</si>
  <si>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</si>
  <si>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</si>
  <si>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</si>
  <si>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</si>
  <si>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</si>
  <si>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</si>
  <si>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</si>
  <si>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</si>
  <si>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</si>
  <si>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</si>
  <si>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</si>
  <si>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</si>
  <si>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</si>
  <si>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</si>
  <si>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</si>
  <si>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</si>
  <si>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</si>
  <si>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</si>
  <si>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</si>
  <si>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</si>
  <si>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</si>
  <si>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</si>
  <si>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</si>
  <si>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</si>
  <si>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</si>
  <si>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</si>
  <si>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</si>
  <si>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</si>
  <si>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</si>
  <si>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</si>
  <si>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</si>
  <si>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</si>
  <si>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</si>
  <si>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</si>
  <si>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</si>
  <si>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</si>
  <si>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</si>
  <si>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</si>
  <si>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</si>
  <si>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</si>
  <si>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</si>
  <si>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</si>
  <si>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</si>
  <si>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</si>
  <si>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</si>
  <si>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</si>
  <si>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</si>
  <si>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</si>
  <si>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</si>
  <si>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</si>
  <si>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</si>
  <si>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</si>
  <si>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</si>
  <si>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</si>
  <si>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</si>
  <si>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</si>
  <si>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</si>
  <si>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</si>
  <si>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</si>
  <si>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</si>
  <si>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</si>
  <si>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</si>
  <si>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</si>
  <si>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</si>
  <si>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</si>
  <si>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</si>
  <si>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</si>
  <si>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</si>
  <si>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</si>
  <si>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</si>
  <si>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</si>
  <si>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</si>
  <si>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</si>
  <si>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</si>
  <si>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</si>
  <si>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</si>
  <si>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</si>
  <si>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</si>
  <si>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</si>
  <si>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</si>
  <si>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</si>
  <si>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</si>
  <si>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</si>
  <si>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</si>
  <si>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</si>
  <si>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</si>
  <si>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</si>
  <si>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</si>
  <si>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</si>
  <si>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</si>
  <si>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</si>
  <si>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</si>
  <si>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</si>
  <si>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</si>
  <si>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</si>
  <si>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</si>
  <si>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</si>
  <si>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</si>
  <si>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</si>
  <si>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</si>
  <si>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</si>
  <si>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</si>
  <si>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</si>
  <si>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</si>
  <si>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</si>
  <si>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</si>
  <si>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</si>
  <si>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</si>
  <si>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</si>
  <si>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</si>
  <si>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</si>
  <si>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</si>
  <si>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</si>
  <si>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</si>
  <si>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</si>
  <si>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</si>
  <si>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</si>
  <si>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</si>
  <si>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</si>
  <si>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</si>
  <si>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</si>
  <si>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</si>
  <si>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</si>
  <si>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</si>
  <si>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</si>
  <si>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</si>
  <si>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</si>
  <si>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</si>
  <si>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</si>
  <si>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</si>
  <si>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</si>
  <si>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</si>
  <si>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</si>
  <si>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</si>
  <si>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</si>
  <si>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</si>
  <si>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</si>
  <si>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</si>
  <si>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</si>
  <si>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</si>
  <si>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</si>
  <si>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</si>
  <si>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</si>
  <si>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</si>
  <si>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</si>
  <si>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</si>
  <si>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</si>
  <si>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</si>
  <si>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</si>
  <si>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</si>
  <si>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</si>
  <si>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</si>
  <si>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</si>
  <si>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</si>
  <si>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</si>
  <si>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</si>
  <si>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</si>
  <si>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</si>
  <si>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</si>
  <si>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</si>
  <si>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</si>
  <si>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</si>
  <si>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</si>
  <si>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</si>
  <si>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</si>
  <si>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</si>
  <si>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</si>
  <si>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</si>
  <si>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</si>
  <si>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</si>
  <si>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</si>
  <si>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</si>
  <si>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</si>
  <si>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</si>
  <si>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</si>
  <si>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</si>
  <si>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</si>
  <si>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</si>
  <si>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</si>
  <si>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</si>
  <si>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</si>
  <si>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</si>
  <si>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</si>
  <si>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</si>
  <si>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</si>
  <si>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</si>
  <si>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</si>
  <si>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</si>
  <si>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</si>
  <si>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</si>
  <si>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</si>
  <si>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</si>
  <si>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</si>
  <si>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</si>
  <si>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</si>
  <si>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</si>
  <si>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</si>
  <si>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</si>
  <si>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</si>
  <si>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</si>
  <si>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</si>
  <si>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</si>
  <si>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</si>
  <si>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</si>
  <si>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</si>
  <si>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</si>
  <si>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</si>
  <si>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</si>
  <si>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</si>
  <si>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</si>
  <si>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</si>
  <si>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</si>
  <si>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</si>
  <si>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</si>
  <si>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</si>
  <si>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</si>
  <si>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</si>
  <si>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</si>
  <si>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</si>
  <si>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</si>
  <si>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</si>
  <si>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</si>
  <si>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</si>
  <si>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</si>
  <si>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</si>
  <si>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</si>
  <si>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</si>
  <si>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</si>
  <si>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</si>
  <si>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</si>
  <si>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</si>
  <si>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</si>
  <si>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</si>
  <si>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</si>
  <si>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</si>
  <si>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</si>
  <si>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</si>
  <si>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</si>
  <si>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</si>
  <si>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</si>
  <si>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</si>
  <si>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</si>
  <si>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</si>
  <si>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</si>
  <si>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</si>
  <si>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</si>
  <si>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</si>
  <si>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</si>
  <si>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</si>
  <si>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</si>
  <si>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</si>
  <si>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</si>
  <si>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</si>
  <si>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</si>
  <si>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</si>
  <si>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</si>
  <si>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</si>
  <si>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</si>
  <si>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</si>
  <si>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</si>
  <si>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</si>
  <si>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</si>
  <si>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</si>
  <si>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</si>
  <si>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</si>
  <si>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</si>
  <si>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</si>
  <si>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</si>
  <si>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</si>
  <si>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</si>
  <si>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</si>
  <si>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</si>
  <si>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</si>
  <si>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</si>
  <si>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</si>
  <si>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</si>
  <si>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</si>
  <si>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</si>
  <si>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</si>
  <si>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</si>
  <si>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</si>
  <si>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</si>
  <si>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</si>
  <si>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</si>
  <si>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</si>
  <si>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</si>
  <si>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</si>
  <si>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</si>
  <si>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</si>
  <si>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</si>
  <si>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</si>
  <si>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</si>
  <si>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</si>
  <si>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</si>
  <si>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</si>
  <si>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</si>
  <si>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</si>
  <si>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</si>
  <si>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</si>
  <si>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</si>
  <si>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</si>
  <si>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</si>
  <si>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</si>
  <si>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</si>
  <si>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</si>
  <si>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</si>
  <si>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</si>
  <si>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</si>
  <si>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</si>
  <si>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</si>
  <si>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</si>
  <si>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</si>
  <si>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</si>
  <si>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</si>
  <si>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</si>
  <si>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</si>
  <si>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</si>
  <si>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</si>
  <si>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</si>
  <si>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</si>
  <si>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</si>
  <si>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</si>
  <si>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</si>
  <si>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</si>
  <si>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</si>
  <si>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</si>
  <si>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</si>
  <si>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</si>
  <si>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</si>
  <si>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</si>
  <si>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</si>
  <si>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</si>
  <si>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</si>
  <si>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</si>
  <si>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</si>
  <si>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</si>
  <si>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</si>
  <si>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</si>
  <si>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</si>
  <si>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</si>
  <si>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</si>
  <si>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</si>
  <si>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</si>
  <si>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</si>
  <si>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</si>
  <si>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</si>
  <si>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</si>
  <si>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</si>
  <si>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</si>
  <si>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</si>
  <si>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</si>
  <si>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</si>
  <si>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</si>
  <si>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</si>
  <si>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</si>
  <si>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</si>
  <si>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</si>
  <si>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</si>
  <si>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</si>
  <si>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</si>
  <si>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</si>
  <si>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</si>
  <si>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</si>
  <si>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</si>
  <si>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</si>
  <si>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</si>
  <si>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</si>
  <si>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</si>
  <si>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</si>
  <si>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</si>
  <si>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</si>
  <si>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</si>
  <si>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</si>
  <si>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</si>
  <si>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</si>
  <si>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</si>
  <si>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</si>
  <si>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</si>
  <si>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</si>
  <si>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</si>
  <si>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</si>
  <si>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</si>
  <si>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</si>
  <si>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</si>
  <si>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</si>
  <si>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</si>
  <si>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</si>
  <si>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</si>
  <si>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</si>
  <si>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</si>
  <si>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</si>
  <si>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</si>
  <si>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</si>
  <si>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</si>
  <si>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</si>
  <si>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</si>
  <si>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</si>
  <si>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</si>
  <si>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</si>
  <si>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</si>
  <si>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</si>
  <si>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</si>
  <si>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</si>
  <si>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</si>
  <si>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</si>
  <si>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</si>
  <si>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</si>
  <si>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</si>
  <si>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</si>
  <si>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</si>
  <si>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</si>
  <si>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</si>
  <si>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</si>
  <si>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</si>
  <si>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</si>
  <si>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</si>
  <si>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</si>
  <si>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</si>
  <si>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</si>
  <si>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</si>
  <si>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</si>
  <si>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</si>
  <si>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</si>
  <si>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</si>
  <si>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</si>
  <si>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</si>
  <si>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</si>
  <si>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</si>
  <si>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</si>
  <si>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</si>
  <si>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</si>
  <si>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</si>
  <si>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</si>
  <si>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</si>
  <si>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</si>
  <si>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</si>
  <si>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</si>
  <si>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</si>
  <si>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</si>
  <si>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</si>
  <si>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</si>
  <si>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</si>
  <si>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</si>
  <si>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</si>
  <si>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</si>
  <si>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</si>
  <si>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</si>
  <si>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</si>
  <si>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</si>
  <si>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</si>
  <si>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</si>
  <si>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</si>
  <si>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</si>
  <si>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</si>
  <si>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</si>
  <si>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</si>
  <si>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</si>
  <si>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</si>
  <si>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</si>
  <si>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</si>
  <si>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</si>
  <si>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</si>
  <si>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</si>
  <si>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</si>
  <si>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</si>
  <si>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</si>
  <si>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</si>
  <si>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</si>
  <si>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</si>
  <si>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</si>
  <si>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</si>
  <si>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</si>
  <si>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</si>
  <si>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</si>
  <si>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</si>
  <si>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</si>
  <si>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</si>
  <si>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</si>
  <si>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</si>
  <si>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</si>
  <si>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</si>
  <si>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</si>
  <si>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</si>
  <si>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</si>
  <si>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</si>
  <si>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</si>
  <si>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</si>
  <si>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</si>
  <si>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</si>
  <si>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</si>
  <si>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</si>
  <si>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</si>
  <si>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</si>
  <si>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</si>
  <si>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</si>
  <si>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</si>
  <si>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</si>
  <si>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</si>
  <si>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</si>
  <si>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</si>
  <si>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</si>
  <si>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</si>
  <si>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</si>
  <si>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</si>
  <si>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</si>
  <si>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</si>
  <si>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</si>
  <si>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</si>
  <si>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</si>
  <si>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</si>
  <si>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</si>
  <si>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</si>
  <si>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</si>
  <si>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</si>
  <si>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</si>
  <si>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</si>
  <si>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</si>
  <si>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</si>
  <si>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</si>
  <si>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</si>
  <si>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</si>
  <si>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</si>
  <si>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</si>
  <si>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</si>
  <si>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</si>
  <si>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</si>
  <si>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</si>
  <si>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</si>
  <si>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</si>
  <si>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</si>
  <si>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</si>
  <si>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</si>
  <si>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</si>
  <si>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</si>
  <si>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</si>
  <si>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</si>
  <si>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</si>
  <si>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</si>
  <si>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</si>
  <si>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</si>
  <si>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</si>
  <si>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</si>
  <si>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</si>
  <si>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</si>
  <si>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</si>
  <si>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</si>
  <si>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</si>
  <si>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</si>
  <si>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</si>
  <si>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</si>
  <si>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</si>
  <si>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</si>
  <si>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</si>
  <si>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</si>
  <si>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</si>
  <si>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</si>
  <si>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</si>
  <si>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</si>
  <si>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</si>
  <si>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</si>
  <si>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</si>
  <si>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</si>
  <si>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</si>
  <si>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</si>
  <si>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</si>
  <si>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</si>
  <si>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</si>
  <si>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</si>
  <si>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</si>
  <si>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</si>
  <si>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</si>
  <si>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</si>
  <si>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</si>
  <si>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</si>
  <si>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</si>
  <si>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</si>
  <si>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</si>
  <si>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</si>
  <si>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</si>
  <si>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</si>
  <si>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</si>
  <si>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</si>
  <si>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</si>
  <si>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</si>
  <si>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</si>
  <si>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</si>
  <si>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</si>
  <si>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</si>
  <si>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</si>
  <si>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</si>
  <si>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</si>
  <si>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</si>
  <si>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</si>
  <si>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</si>
  <si>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</si>
  <si>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</si>
  <si>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</si>
  <si>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</si>
  <si>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</si>
  <si>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</si>
  <si>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</si>
  <si>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</si>
  <si>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</si>
  <si>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</si>
  <si>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</si>
  <si>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</si>
  <si>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</si>
  <si>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</si>
  <si>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</si>
  <si>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</si>
  <si>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</si>
  <si>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</si>
  <si>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</si>
  <si>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</si>
  <si>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</si>
  <si>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</si>
  <si>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</si>
  <si>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</si>
  <si>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</si>
  <si>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</si>
  <si>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</si>
  <si>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</si>
  <si>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</si>
  <si>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</si>
  <si>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</si>
  <si>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</si>
  <si>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</si>
  <si>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</si>
  <si>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</si>
  <si>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</si>
  <si>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</si>
  <si>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</si>
  <si>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</si>
  <si>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</si>
  <si>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</si>
  <si>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</si>
  <si>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</si>
  <si>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</si>
  <si>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</si>
  <si>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</si>
  <si>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</si>
  <si>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</si>
  <si>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</si>
  <si>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</si>
  <si>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</si>
  <si>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</si>
  <si>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</si>
  <si>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</si>
  <si>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</si>
  <si>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</si>
  <si>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</si>
  <si>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</si>
  <si>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</si>
  <si>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</si>
  <si>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</si>
  <si>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</si>
  <si>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</si>
  <si>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</si>
  <si>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</si>
  <si>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</si>
  <si>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</si>
  <si>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</si>
  <si>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</si>
  <si>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</si>
  <si>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</si>
  <si>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</si>
  <si>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</si>
  <si>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</si>
  <si>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</si>
  <si>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</si>
  <si>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</si>
  <si>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</si>
  <si>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</si>
  <si>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</si>
  <si>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</si>
  <si>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</si>
  <si>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</si>
  <si>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</si>
  <si>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</si>
  <si>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</si>
  <si>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</si>
  <si>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</si>
  <si>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</si>
  <si>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</si>
  <si>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</si>
  <si>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</si>
  <si>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</si>
  <si>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</si>
  <si>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</si>
  <si>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</si>
  <si>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</si>
  <si>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</si>
  <si>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</si>
  <si>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</si>
  <si>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</si>
  <si>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</si>
  <si>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</si>
  <si>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</si>
  <si>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</si>
  <si>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</si>
  <si>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</si>
  <si>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</si>
  <si>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</si>
  <si>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</si>
  <si>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</si>
  <si>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</si>
  <si>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</si>
  <si>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</si>
  <si>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</si>
  <si>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</si>
  <si>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</si>
  <si>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</si>
  <si>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</si>
  <si>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</si>
  <si>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</si>
  <si>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</si>
  <si>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</si>
  <si>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</si>
  <si>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</si>
  <si>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</si>
  <si>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</si>
  <si>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</si>
  <si>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</si>
  <si>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</si>
  <si>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</si>
  <si>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</si>
  <si>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</si>
  <si>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</si>
  <si>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</si>
  <si>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</si>
  <si>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</si>
  <si>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</si>
  <si>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</si>
  <si>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</si>
  <si>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</si>
  <si>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</si>
  <si>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</si>
  <si>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</si>
  <si>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</si>
  <si>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</si>
  <si>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</si>
  <si>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</si>
  <si>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</si>
  <si>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</si>
  <si>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</si>
  <si>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</si>
  <si>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</si>
  <si>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</si>
  <si>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</si>
  <si>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</si>
  <si>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</si>
  <si>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</si>
  <si>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</si>
  <si>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</si>
  <si>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</si>
  <si>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</si>
  <si>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</si>
  <si>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</si>
  <si>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</si>
  <si>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</si>
  <si>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</si>
  <si>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</si>
  <si>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</si>
  <si>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</si>
  <si>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</si>
  <si>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</si>
  <si>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</si>
  <si>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</si>
  <si>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</si>
  <si>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</si>
  <si>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</si>
  <si>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</si>
  <si>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</si>
  <si>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</si>
  <si>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</si>
  <si>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</si>
  <si>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</si>
  <si>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</si>
  <si>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</si>
  <si>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</si>
  <si>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</si>
  <si>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</si>
  <si>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</si>
  <si>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</si>
  <si>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</si>
  <si>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</si>
  <si>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</si>
  <si>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</si>
  <si>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</si>
  <si>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</si>
  <si>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</si>
  <si>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</si>
  <si>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</si>
  <si>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</si>
  <si>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</si>
  <si>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</si>
  <si>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</si>
  <si>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</si>
  <si>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</si>
  <si>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</si>
  <si>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</si>
  <si>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</si>
  <si>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</si>
  <si>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</si>
  <si>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</si>
  <si>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</si>
  <si>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</si>
  <si>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</si>
  <si>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</si>
  <si>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</si>
  <si>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</si>
  <si>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</si>
  <si>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</si>
  <si>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</si>
  <si>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</si>
  <si>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</si>
  <si>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</si>
  <si>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</si>
  <si>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</si>
  <si>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</si>
  <si>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</si>
  <si>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</si>
  <si>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</si>
  <si>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</si>
  <si>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</si>
  <si>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</si>
  <si>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</si>
  <si>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</si>
  <si>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</si>
  <si>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</si>
  <si>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</si>
  <si>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</si>
  <si>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</si>
  <si>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</si>
  <si>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</si>
  <si>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</si>
  <si>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</si>
  <si>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</si>
  <si>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</si>
  <si>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</si>
  <si>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</si>
  <si>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</si>
  <si>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</si>
  <si>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</si>
  <si>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</si>
  <si>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</si>
  <si>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</si>
  <si>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</si>
  <si>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</si>
  <si>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</si>
  <si>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</si>
  <si>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</si>
  <si>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</si>
  <si>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</si>
  <si>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</si>
  <si>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</si>
  <si>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</si>
  <si>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</si>
  <si>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</si>
  <si>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</si>
  <si>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</si>
  <si>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</si>
  <si>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</si>
  <si>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</si>
  <si>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</si>
  <si>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</si>
  <si>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</si>
  <si>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</si>
  <si>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</si>
  <si>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</si>
  <si>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</si>
  <si>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</si>
  <si>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</si>
  <si>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</si>
  <si>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</si>
  <si>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</si>
  <si>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</si>
  <si>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</si>
  <si>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</si>
  <si>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</si>
  <si>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</si>
  <si>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</si>
  <si>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</si>
  <si>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</si>
  <si>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</si>
  <si>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</si>
  <si>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</si>
  <si>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</si>
  <si>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</si>
  <si>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</si>
  <si>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</si>
  <si>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</si>
  <si>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</si>
  <si>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</si>
  <si>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</si>
  <si>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</si>
  <si>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</si>
  <si>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</si>
  <si>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</si>
  <si>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</si>
  <si>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</si>
  <si>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</si>
  <si>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</si>
  <si>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</si>
  <si>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</si>
  <si>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</si>
  <si>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</si>
  <si>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</si>
  <si>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</si>
  <si>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</si>
  <si>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</si>
  <si>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</si>
  <si>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</si>
  <si>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</si>
  <si>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</si>
  <si>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</si>
  <si>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</si>
  <si>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</si>
  <si>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</si>
  <si>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</si>
  <si>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</si>
  <si>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</si>
  <si>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</si>
  <si>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</si>
  <si>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</si>
  <si>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</si>
  <si>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</si>
  <si>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</si>
  <si>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</si>
  <si>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</si>
  <si>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</si>
  <si>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</si>
  <si>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</si>
  <si>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</si>
  <si>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</si>
  <si>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</si>
  <si>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</si>
  <si>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</si>
  <si>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</si>
  <si>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</si>
  <si>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</si>
  <si>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</si>
  <si>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</si>
  <si>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</si>
  <si>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</si>
  <si>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</si>
  <si>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</si>
  <si>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</si>
  <si>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</si>
  <si>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</si>
  <si>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</si>
  <si>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</si>
  <si>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</si>
  <si>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</si>
  <si>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</si>
  <si>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</si>
  <si>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</si>
  <si>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</si>
  <si>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</si>
  <si>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</si>
  <si>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</si>
  <si>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</si>
  <si>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</si>
  <si>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</si>
  <si>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</si>
  <si>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</si>
  <si>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</si>
  <si>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</si>
  <si>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</si>
  <si>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</si>
  <si>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</si>
  <si>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</si>
  <si>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</si>
  <si>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</si>
  <si>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</si>
  <si>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</si>
  <si>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</si>
  <si>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</si>
  <si>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</si>
  <si>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</si>
  <si>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</si>
  <si>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</si>
  <si>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</si>
  <si>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</si>
  <si>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</si>
  <si>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</si>
  <si>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</si>
  <si>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</si>
  <si>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</si>
  <si>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</si>
  <si>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</si>
  <si>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</si>
  <si>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</si>
  <si>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</si>
  <si>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</si>
  <si>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</si>
  <si>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</si>
  <si>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</si>
  <si>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</si>
  <si>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</si>
  <si>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</si>
  <si>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</si>
  <si>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</si>
  <si>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</si>
  <si>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</si>
  <si>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</si>
  <si>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</si>
  <si>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</si>
  <si>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</si>
  <si>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</si>
  <si>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</si>
  <si>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</si>
  <si>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</si>
  <si>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</si>
  <si>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</si>
  <si>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</si>
  <si>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</si>
  <si>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</si>
  <si>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</si>
  <si>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</si>
  <si>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</si>
  <si>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</si>
  <si>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</si>
  <si>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</si>
  <si>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</si>
  <si>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</si>
  <si>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</si>
  <si>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</si>
  <si>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</si>
  <si>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</si>
  <si>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</si>
  <si>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</si>
  <si>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</si>
  <si>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</si>
  <si>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</si>
  <si>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</si>
  <si>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</si>
  <si>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</si>
  <si>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</si>
  <si>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</si>
  <si>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</si>
  <si>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</si>
  <si>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</si>
  <si>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</si>
  <si>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</si>
  <si>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</si>
  <si>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</si>
  <si>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</si>
  <si>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</si>
  <si>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</si>
  <si>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</si>
  <si>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</si>
  <si>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</si>
  <si>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</si>
  <si>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</si>
  <si>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</si>
  <si>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</si>
  <si>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</si>
  <si>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</si>
  <si>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</si>
  <si>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</si>
  <si>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</si>
  <si>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</si>
  <si>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</si>
  <si>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</si>
  <si>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</si>
  <si>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</si>
  <si>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</si>
  <si>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</si>
  <si>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</si>
  <si>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</si>
  <si>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</si>
  <si>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</si>
  <si>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</si>
  <si>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</si>
  <si>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</si>
  <si>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</si>
  <si>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</si>
  <si>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</si>
  <si>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</si>
  <si>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</si>
  <si>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</si>
  <si>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</si>
  <si>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</si>
  <si>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</si>
  <si>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</si>
  <si>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</si>
  <si>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</si>
  <si>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</si>
  <si>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</si>
  <si>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</si>
  <si>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</si>
  <si>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</si>
  <si>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</si>
  <si>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</si>
  <si>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</si>
  <si>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</si>
  <si>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</si>
  <si>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</si>
  <si>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</si>
  <si>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</si>
  <si>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</si>
  <si>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</si>
  <si>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</si>
  <si>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</si>
  <si>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</si>
  <si>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</si>
  <si>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</si>
  <si>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</si>
  <si>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</si>
  <si>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</si>
  <si>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</si>
  <si>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</si>
  <si>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</si>
  <si>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</si>
  <si>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</si>
  <si>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</si>
  <si>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</si>
  <si>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</si>
  <si>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</si>
  <si>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</si>
  <si>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</si>
  <si>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</si>
  <si>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</si>
  <si>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</si>
  <si>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</si>
  <si>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</si>
  <si>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</si>
  <si>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</si>
  <si>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</si>
  <si>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</si>
  <si>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</si>
  <si>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</si>
  <si>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</si>
  <si>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</si>
  <si>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</si>
  <si>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</si>
  <si>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</si>
  <si>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</si>
  <si>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</si>
  <si>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</si>
  <si>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</si>
  <si>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</si>
  <si>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</si>
  <si>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</si>
  <si>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</si>
  <si>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</si>
  <si>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</si>
  <si>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</si>
  <si>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</si>
  <si>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</si>
  <si>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</si>
  <si>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</si>
  <si>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</si>
  <si>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</si>
  <si>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</si>
  <si>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</si>
  <si>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</si>
  <si>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</si>
  <si>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</si>
  <si>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</si>
  <si>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</si>
  <si>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</si>
  <si>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</si>
  <si>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</si>
  <si>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</si>
  <si>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</si>
  <si>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</si>
  <si>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</si>
  <si>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</si>
  <si>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</si>
  <si>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</si>
  <si>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</si>
  <si>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</si>
  <si>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</si>
  <si>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</si>
  <si>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</si>
  <si>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</si>
  <si>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</si>
  <si>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</si>
  <si>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</si>
  <si>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</si>
  <si>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</si>
  <si>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</si>
  <si>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</si>
  <si>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</si>
  <si>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</si>
  <si>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</si>
  <si>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</si>
  <si>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</si>
  <si>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</si>
  <si>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</si>
  <si>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</si>
  <si>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</si>
  <si>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</si>
  <si>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</si>
  <si>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</si>
  <si>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</si>
  <si>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</si>
  <si>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</si>
  <si>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</si>
  <si>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</si>
  <si>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</si>
  <si>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</si>
  <si>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</si>
  <si>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</si>
  <si>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</si>
  <si>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</si>
  <si>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</si>
  <si>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</si>
  <si>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</si>
  <si>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</si>
  <si>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</si>
  <si>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</si>
  <si>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</si>
  <si>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</si>
  <si>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</si>
  <si>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</si>
  <si>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</si>
  <si>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</si>
  <si>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</si>
  <si>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</si>
  <si>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</si>
  <si>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</si>
  <si>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</si>
  <si>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</si>
  <si>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</si>
  <si>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</si>
  <si>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</si>
  <si>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</si>
  <si>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</si>
  <si>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</si>
  <si>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</si>
  <si>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</si>
  <si>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</si>
  <si>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</si>
  <si>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</si>
  <si>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</si>
  <si>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</si>
  <si>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</si>
  <si>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</si>
  <si>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</si>
  <si>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</si>
  <si>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</si>
  <si>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</si>
  <si>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</si>
  <si>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</si>
  <si>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</si>
  <si>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</si>
  <si>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</si>
  <si>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</si>
  <si>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</si>
  <si>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</si>
  <si>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</si>
  <si>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</si>
  <si>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</si>
  <si>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</si>
  <si>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</si>
  <si>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</si>
  <si>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</si>
  <si>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</si>
  <si>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</si>
  <si>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</si>
  <si>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</si>
  <si>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</si>
  <si>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</si>
  <si>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</si>
  <si>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</si>
  <si>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</si>
  <si>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</si>
  <si>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</si>
  <si>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</si>
  <si>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</si>
  <si>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</si>
  <si>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</si>
  <si>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</si>
  <si>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</si>
  <si>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</si>
  <si>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</si>
  <si>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</si>
  <si>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</si>
  <si>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</si>
  <si>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</si>
  <si>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</si>
  <si>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</si>
  <si>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</si>
  <si>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</si>
  <si>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</si>
  <si>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</si>
  <si>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</si>
  <si>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</si>
  <si>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</si>
  <si>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</si>
  <si>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</si>
  <si>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</si>
  <si>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</si>
  <si>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</si>
  <si>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</si>
  <si>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</si>
  <si>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</si>
  <si>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</si>
  <si>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</si>
  <si>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</si>
  <si>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</si>
  <si>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</si>
  <si>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</si>
  <si>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</si>
  <si>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</si>
  <si>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</si>
  <si>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</si>
  <si>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</si>
  <si>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</si>
  <si>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</si>
  <si>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</si>
  <si>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</si>
  <si>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</si>
  <si>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</si>
  <si>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</si>
  <si>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</si>
  <si>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</si>
  <si>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</si>
  <si>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</si>
  <si>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</si>
  <si>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</si>
  <si>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</si>
  <si>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</si>
  <si>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</si>
  <si>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</si>
  <si>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</si>
  <si>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</si>
  <si>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</si>
  <si>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</si>
  <si>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</si>
  <si>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</si>
  <si>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</si>
  <si>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</si>
  <si>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</si>
  <si>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</si>
  <si>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</si>
  <si>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</si>
  <si>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</si>
  <si>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</si>
  <si>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</si>
  <si>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</si>
  <si>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</si>
  <si>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</si>
  <si>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</si>
  <si>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</si>
  <si>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</si>
  <si>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</si>
  <si>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</si>
  <si>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</si>
  <si>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</si>
  <si>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</si>
  <si>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</si>
  <si>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</si>
  <si>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</si>
  <si>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</si>
  <si>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</si>
  <si>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</si>
  <si>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</si>
  <si>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</si>
  <si>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</si>
  <si>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</si>
  <si>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</si>
  <si>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</si>
  <si>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</si>
  <si>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</si>
  <si>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</si>
  <si>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</si>
  <si>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</si>
  <si>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</si>
  <si>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</si>
  <si>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</si>
  <si>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</si>
  <si>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</si>
  <si>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</si>
  <si>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</si>
  <si>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</si>
  <si>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</si>
  <si>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</si>
  <si>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</si>
  <si>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</si>
  <si>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</si>
  <si>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</si>
  <si>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</si>
  <si>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</si>
  <si>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</si>
  <si>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</si>
  <si>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</si>
  <si>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</si>
  <si>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</si>
  <si>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</si>
  <si>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</si>
  <si>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</si>
  <si>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</si>
  <si>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</si>
  <si>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</si>
  <si>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</si>
  <si>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</si>
  <si>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</si>
  <si>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</si>
  <si>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</si>
  <si>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</si>
  <si>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</si>
  <si>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</si>
  <si>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</si>
  <si>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</si>
  <si>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</si>
  <si>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</si>
  <si>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</si>
  <si>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</si>
  <si>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</si>
  <si>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</si>
  <si>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</si>
  <si>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</si>
  <si>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</si>
  <si>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</si>
  <si>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</si>
  <si>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</si>
  <si>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</si>
  <si>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</si>
  <si>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</si>
  <si>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</si>
  <si>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</si>
  <si>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</si>
  <si>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</si>
  <si>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</si>
  <si>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</si>
  <si>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</si>
  <si>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</si>
  <si>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</si>
  <si>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</si>
  <si>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</si>
  <si>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</si>
  <si>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</si>
  <si>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</si>
  <si>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</si>
  <si>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</si>
  <si>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</si>
  <si>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</si>
  <si>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</si>
  <si>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</si>
  <si>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</si>
  <si>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</si>
  <si>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</si>
  <si>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</si>
  <si>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</si>
  <si>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</si>
  <si>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</si>
  <si>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</si>
  <si>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</si>
  <si>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</si>
  <si>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</si>
  <si>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</si>
  <si>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</si>
  <si>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</si>
  <si>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</si>
  <si>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</si>
  <si>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</si>
  <si>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</si>
  <si>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</si>
  <si>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</si>
  <si>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</si>
  <si>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</si>
  <si>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</si>
  <si>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</si>
  <si>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</si>
  <si>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</si>
  <si>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</si>
  <si>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</si>
  <si>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</si>
  <si>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</si>
  <si>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</si>
  <si>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</si>
  <si>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</si>
  <si>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</si>
  <si>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</si>
  <si>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</si>
  <si>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</si>
  <si>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</si>
  <si>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</si>
  <si>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</si>
  <si>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</si>
  <si>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</si>
  <si>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</si>
  <si>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</si>
  <si>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</si>
  <si>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</si>
  <si>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</si>
  <si>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</si>
  <si>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</si>
  <si>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</si>
  <si>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</si>
  <si>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</si>
  <si>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</si>
  <si>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</si>
  <si>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</si>
  <si>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</si>
  <si>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</si>
  <si>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</si>
  <si>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</si>
  <si>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</si>
  <si>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</si>
  <si>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</si>
  <si>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</si>
  <si>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</si>
  <si>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</si>
  <si>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</si>
  <si>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</si>
  <si>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</si>
  <si>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</si>
  <si>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</si>
  <si>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</si>
  <si>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</si>
  <si>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</si>
  <si>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</si>
  <si>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</si>
  <si>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</si>
  <si>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</si>
  <si>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</si>
  <si>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</si>
  <si>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</si>
  <si>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</si>
  <si>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</si>
  <si>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</si>
  <si>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</si>
  <si>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</si>
  <si>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</si>
  <si>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</si>
  <si>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</si>
  <si>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</si>
  <si>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</si>
  <si>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</si>
  <si>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</si>
  <si>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</si>
  <si>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</si>
  <si>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</si>
  <si>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</si>
  <si>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</si>
  <si>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</si>
  <si>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</si>
  <si>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</si>
  <si>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</si>
  <si>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</si>
  <si>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</si>
  <si>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</si>
  <si>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</si>
  <si>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</si>
  <si>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</si>
  <si>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</si>
  <si>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</si>
  <si>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</si>
  <si>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</si>
  <si>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</si>
  <si>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</si>
  <si>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</si>
  <si>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</si>
  <si>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</si>
  <si>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</si>
  <si>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</si>
  <si>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</si>
  <si>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</si>
  <si>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</si>
  <si>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</si>
  <si>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</si>
  <si>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</si>
  <si>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</si>
  <si>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</si>
  <si>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</si>
  <si>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</si>
  <si>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</si>
  <si>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</si>
  <si>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</si>
  <si>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</si>
  <si>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</si>
  <si>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</si>
  <si>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</si>
  <si>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</si>
  <si>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</si>
  <si>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</si>
  <si>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</si>
  <si>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</si>
  <si>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</si>
  <si>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</si>
  <si>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</si>
  <si>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</si>
  <si>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</si>
  <si>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</si>
  <si>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</si>
  <si>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</si>
  <si>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</si>
  <si>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</si>
  <si>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</si>
  <si>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</si>
  <si>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</si>
  <si>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</si>
  <si>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</si>
  <si>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</si>
  <si>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</si>
  <si>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</si>
  <si>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</si>
  <si>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</si>
  <si>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</si>
  <si>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</si>
  <si>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</si>
  <si>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</si>
  <si>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</si>
  <si>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</si>
  <si>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</si>
  <si>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</si>
  <si>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</si>
  <si>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</si>
  <si>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</si>
  <si>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</si>
  <si>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</si>
  <si>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</si>
  <si>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</si>
  <si>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</si>
  <si>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</si>
  <si>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</si>
  <si>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</si>
  <si>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</si>
  <si>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</si>
  <si>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</si>
  <si>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</si>
  <si>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</si>
  <si>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</si>
  <si>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</si>
  <si>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</si>
  <si>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</si>
  <si>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</si>
  <si>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</si>
  <si>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</si>
  <si>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</si>
  <si>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</si>
  <si>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</si>
  <si>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</si>
  <si>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</si>
  <si>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</si>
  <si>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</si>
  <si>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</si>
  <si>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</si>
  <si>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</si>
  <si>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</si>
  <si>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</si>
  <si>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</si>
  <si>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</si>
  <si>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</si>
  <si>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</si>
  <si>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</si>
  <si>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</si>
  <si>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</si>
  <si>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</si>
  <si>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</si>
  <si>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</si>
  <si>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</si>
  <si>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</si>
  <si>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</si>
  <si>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</si>
  <si>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</si>
  <si>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</si>
  <si>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</si>
  <si>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</si>
  <si>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</si>
  <si>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</si>
  <si>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</si>
  <si>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</si>
  <si>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</si>
  <si>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</si>
  <si>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</si>
  <si>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</si>
  <si>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</si>
  <si>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</si>
  <si>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</si>
  <si>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</si>
  <si>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</si>
  <si>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</si>
  <si>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</si>
  <si>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</si>
  <si>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</si>
  <si>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</si>
  <si>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</si>
  <si>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</si>
  <si>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</si>
  <si>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</si>
  <si>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</si>
  <si>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</si>
  <si>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</si>
  <si>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</si>
  <si>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</si>
  <si>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</si>
  <si>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</si>
  <si>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</si>
  <si>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</si>
  <si>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</si>
  <si>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</si>
  <si>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</si>
  <si>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</si>
  <si>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</si>
  <si>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</si>
  <si>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</si>
  <si>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</si>
  <si>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</si>
  <si>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</si>
  <si>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</si>
  <si>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</si>
  <si>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</si>
  <si>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</si>
  <si>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</si>
  <si>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</si>
  <si>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</si>
  <si>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</si>
  <si>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</si>
  <si>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</si>
  <si>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</si>
  <si>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</si>
  <si>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</si>
  <si>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</si>
  <si>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</si>
  <si>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</si>
  <si>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</si>
  <si>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</si>
  <si>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</si>
  <si>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</si>
  <si>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</si>
  <si>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</si>
  <si>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</si>
  <si>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</si>
  <si>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</si>
  <si>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</si>
  <si>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</si>
  <si>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</si>
  <si>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</si>
  <si>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</si>
  <si>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</si>
  <si>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</si>
  <si>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</si>
  <si>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</si>
  <si>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</si>
  <si>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</si>
  <si>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</si>
  <si>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</si>
  <si>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</si>
  <si>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</si>
  <si>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</si>
  <si>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</si>
  <si>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</si>
  <si>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</si>
  <si>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</si>
  <si>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</si>
  <si>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</si>
  <si>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</si>
  <si>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</si>
  <si>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</si>
  <si>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</si>
  <si>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</si>
  <si>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</si>
  <si>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</si>
  <si>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</si>
  <si>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</si>
  <si>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</si>
  <si>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</si>
  <si>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</si>
  <si>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</si>
  <si>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</si>
  <si>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</si>
  <si>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</si>
  <si>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</si>
  <si>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</si>
  <si>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</si>
  <si>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</si>
  <si>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</si>
  <si>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</si>
  <si>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</si>
  <si>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</si>
  <si>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</si>
  <si>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</si>
  <si>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</si>
  <si>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</si>
  <si>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</si>
  <si>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</si>
  <si>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</si>
  <si>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</si>
  <si>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</si>
  <si>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</si>
  <si>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</si>
  <si>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</si>
  <si>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</si>
  <si>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</si>
  <si>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</si>
  <si>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</si>
  <si>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</si>
  <si>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</si>
  <si>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</si>
  <si>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</si>
  <si>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</si>
  <si>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</si>
  <si>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</si>
  <si>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</si>
  <si>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</si>
  <si>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</si>
  <si>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</si>
  <si>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</si>
  <si>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</si>
  <si>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</si>
  <si>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</si>
  <si>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</si>
  <si>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</si>
  <si>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</si>
  <si>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</si>
  <si>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</si>
  <si>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</si>
  <si>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</si>
  <si>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</si>
  <si>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</si>
  <si>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</si>
  <si>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</si>
  <si>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</si>
  <si>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</si>
  <si>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</si>
  <si>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</si>
  <si>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</si>
  <si>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</si>
  <si>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</si>
  <si>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</si>
  <si>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</si>
  <si>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</si>
  <si>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</si>
  <si>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</si>
  <si>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</si>
  <si>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</si>
  <si>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</si>
  <si>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</si>
  <si>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</si>
  <si>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</si>
  <si>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</si>
  <si>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</si>
  <si>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</si>
  <si>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</si>
  <si>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</si>
  <si>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</si>
  <si>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</si>
  <si>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</si>
  <si>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</si>
  <si>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</si>
  <si>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</si>
  <si>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</si>
  <si>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</si>
  <si>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</si>
  <si>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</si>
  <si>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</si>
  <si>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</si>
  <si>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</si>
  <si>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</si>
  <si>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</si>
  <si>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</si>
  <si>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</si>
  <si>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</si>
  <si>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</si>
  <si>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</si>
  <si>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</si>
  <si>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</si>
  <si>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</si>
  <si>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</si>
  <si>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</si>
  <si>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</si>
  <si>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</si>
  <si>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</si>
  <si>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</si>
  <si>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</si>
  <si>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</si>
  <si>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</si>
  <si>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</si>
  <si>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</si>
  <si>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</si>
  <si>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</si>
  <si>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</si>
  <si>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</si>
  <si>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</si>
  <si>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</si>
  <si>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</si>
  <si>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</si>
  <si>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</si>
  <si>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</si>
  <si>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</si>
  <si>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</si>
  <si>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</si>
  <si>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</si>
  <si>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</si>
  <si>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</si>
  <si>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</si>
  <si>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</si>
  <si>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</si>
  <si>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</si>
  <si>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</si>
  <si>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</si>
  <si>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</si>
  <si>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</si>
  <si>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</si>
  <si>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</si>
  <si>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</si>
  <si>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</si>
  <si>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</si>
  <si>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</si>
  <si>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</si>
  <si>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</si>
  <si>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</si>
  <si>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</si>
  <si>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</si>
  <si>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</si>
  <si>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</si>
  <si>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</si>
  <si>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</si>
  <si>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</si>
  <si>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</si>
  <si>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</si>
  <si>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</si>
  <si>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</si>
  <si>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</si>
  <si>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</si>
  <si>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</si>
  <si>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</si>
  <si>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</si>
  <si>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</si>
  <si>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</si>
  <si>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</si>
  <si>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</si>
  <si>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</si>
  <si>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</si>
  <si>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</si>
  <si>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</si>
  <si>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</si>
  <si>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</si>
  <si>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</si>
  <si>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</si>
  <si>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</si>
  <si>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</si>
  <si>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</si>
  <si>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</si>
  <si>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</si>
  <si>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</si>
  <si>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</si>
  <si>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</si>
  <si>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</si>
  <si>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</si>
  <si>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</si>
  <si>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</si>
  <si>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</si>
  <si>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</si>
  <si>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</si>
  <si>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</si>
  <si>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</si>
  <si>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</si>
  <si>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</si>
  <si>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</si>
  <si>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</si>
  <si>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</si>
  <si>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</si>
  <si>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</si>
  <si>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</si>
  <si>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</si>
  <si>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</si>
  <si>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</si>
  <si>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</si>
  <si>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</si>
  <si>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</si>
  <si>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</si>
  <si>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</si>
  <si>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</si>
  <si>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</si>
  <si>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</si>
  <si>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</si>
  <si>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</si>
  <si>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</si>
  <si>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</si>
  <si>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</si>
  <si>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</si>
  <si>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</si>
  <si>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</si>
  <si>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</si>
  <si>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</si>
  <si>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</si>
  <si>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</si>
  <si>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</si>
  <si>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</si>
  <si>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</si>
  <si>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</si>
  <si>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</si>
  <si>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</si>
  <si>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</si>
  <si>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</si>
  <si>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</si>
  <si>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</si>
  <si>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</si>
  <si>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</si>
  <si>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</si>
  <si>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</si>
  <si>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</si>
  <si>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</si>
  <si>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</si>
  <si>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</si>
  <si>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</si>
  <si>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</si>
  <si>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</si>
  <si>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</si>
  <si>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</si>
  <si>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</si>
  <si>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</si>
  <si>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</si>
  <si>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</si>
  <si>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</si>
  <si>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</si>
  <si>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</si>
  <si>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</si>
  <si>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</si>
  <si>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</si>
  <si>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</si>
  <si>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</si>
  <si>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</si>
  <si>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</si>
  <si>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</si>
  <si>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</si>
  <si>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</si>
  <si>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</si>
  <si>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</si>
  <si>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</si>
  <si>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</si>
  <si>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</si>
  <si>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</si>
  <si>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</si>
  <si>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</si>
  <si>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</si>
  <si>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</si>
  <si>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</si>
  <si>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</si>
  <si>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</si>
  <si>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</si>
  <si>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</si>
  <si>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</si>
  <si>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</si>
  <si>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</si>
  <si>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</si>
  <si>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</si>
  <si>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</si>
  <si>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</si>
  <si>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</si>
  <si>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</si>
  <si>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</si>
  <si>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</si>
  <si>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</si>
  <si>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</si>
  <si>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</si>
  <si>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</si>
  <si>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</si>
  <si>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</si>
  <si>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</si>
  <si>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</si>
  <si>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</si>
  <si>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</si>
  <si>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</si>
  <si>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</si>
  <si>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</si>
  <si>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</si>
  <si>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</si>
  <si>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</si>
  <si>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</si>
  <si>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</si>
  <si>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</si>
  <si>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</si>
  <si>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</si>
  <si>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</si>
  <si>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</si>
  <si>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</si>
  <si>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</si>
  <si>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</si>
  <si>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</si>
  <si>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</si>
  <si>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</si>
  <si>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</si>
  <si>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</si>
  <si>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</si>
  <si>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</si>
  <si>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</si>
  <si>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</si>
  <si>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</si>
  <si>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</si>
  <si>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</si>
  <si>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</si>
  <si>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</si>
  <si>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</si>
  <si>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</si>
  <si>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</si>
  <si>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</si>
  <si>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</si>
  <si>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</si>
  <si>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</si>
  <si>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</si>
  <si>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</si>
  <si>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</si>
  <si>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</si>
  <si>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</si>
  <si>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</si>
  <si>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</si>
  <si>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</si>
  <si>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</si>
  <si>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</si>
  <si>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</si>
  <si>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</si>
  <si>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</si>
  <si>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</si>
  <si>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</si>
  <si>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</si>
  <si>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</si>
  <si>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</si>
  <si>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</si>
  <si>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</si>
  <si>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</si>
  <si>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</si>
  <si>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</si>
  <si>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</si>
  <si>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</si>
  <si>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</si>
  <si>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</si>
  <si>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</si>
  <si>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</si>
  <si>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</si>
  <si>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</si>
  <si>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</si>
  <si>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</si>
  <si>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</si>
  <si>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</si>
  <si>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</si>
  <si>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</si>
  <si>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</si>
  <si>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</si>
  <si>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</si>
  <si>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</si>
  <si>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</si>
  <si>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</si>
  <si>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</si>
  <si>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</si>
  <si>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</si>
  <si>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</si>
  <si>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</si>
  <si>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</si>
  <si>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</si>
  <si>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</si>
  <si>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</si>
  <si>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</si>
  <si>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</si>
  <si>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</si>
  <si>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</si>
  <si>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</si>
  <si>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</si>
  <si>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</si>
  <si>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</si>
  <si>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</si>
  <si>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</si>
  <si>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</si>
  <si>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</si>
  <si>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</si>
  <si>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</si>
  <si>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</si>
  <si>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</si>
  <si>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</si>
  <si>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</si>
  <si>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</si>
  <si>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</si>
  <si>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</si>
  <si>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</si>
  <si>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</si>
  <si>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</si>
  <si>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</si>
  <si>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</si>
  <si>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</si>
  <si>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</si>
  <si>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</si>
  <si>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</si>
  <si>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</si>
  <si>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</si>
  <si>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</si>
  <si>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</si>
  <si>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</si>
  <si>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</si>
  <si>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</si>
  <si>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</si>
  <si>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</si>
  <si>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</si>
  <si>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</si>
  <si>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</si>
  <si>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</si>
  <si>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</si>
  <si>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</si>
  <si>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</si>
  <si>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</si>
  <si>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</si>
  <si>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</si>
  <si>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</si>
  <si>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</si>
  <si>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</si>
  <si>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</si>
  <si>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</si>
  <si>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</si>
  <si>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</si>
  <si>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</si>
  <si>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</si>
  <si>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</si>
  <si>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</si>
  <si>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</si>
  <si>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</si>
  <si>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</si>
  <si>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</si>
  <si>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</si>
  <si>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</si>
  <si>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</si>
  <si>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</si>
  <si>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</si>
  <si>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</si>
  <si>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</si>
  <si>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</si>
  <si>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</si>
  <si>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</si>
  <si>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</si>
  <si>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</si>
  <si>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</si>
  <si>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</si>
  <si>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</si>
  <si>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</si>
  <si>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</si>
  <si>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</si>
  <si>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</si>
  <si>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</si>
  <si>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</si>
  <si>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</si>
  <si>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</si>
  <si>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</si>
  <si>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</si>
  <si>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</si>
  <si>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</si>
  <si>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</si>
  <si>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</si>
  <si>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</si>
  <si>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</si>
  <si>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</si>
  <si>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</si>
  <si>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</si>
  <si>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</si>
  <si>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</si>
  <si>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</si>
  <si>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</si>
  <si>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</si>
  <si>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</si>
  <si>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</si>
  <si>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</si>
  <si>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</si>
  <si>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</si>
  <si>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</si>
  <si>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</si>
  <si>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</si>
  <si>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</si>
  <si>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</si>
  <si>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</si>
  <si>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</si>
  <si>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</si>
  <si>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</si>
  <si>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</si>
  <si>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</si>
  <si>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</si>
  <si>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</si>
  <si>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</si>
  <si>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</si>
  <si>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</si>
  <si>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</si>
  <si>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</si>
  <si>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</si>
  <si>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</si>
  <si>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</si>
  <si>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</si>
  <si>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</si>
  <si>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</si>
  <si>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</si>
  <si>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</si>
  <si>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</si>
  <si>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</si>
  <si>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</si>
  <si>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</si>
  <si>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</si>
  <si>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</si>
  <si>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</si>
  <si>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</si>
  <si>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</si>
  <si>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</si>
  <si>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</si>
  <si>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</si>
  <si>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</si>
  <si>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</si>
  <si>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</si>
  <si>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</si>
  <si>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</si>
  <si>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</si>
  <si>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</si>
  <si>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</si>
  <si>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</si>
  <si>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</si>
  <si>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</si>
  <si>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</si>
  <si>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</si>
  <si>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</si>
  <si>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</si>
  <si>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</si>
  <si>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</si>
  <si>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</si>
  <si>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</si>
  <si>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</si>
  <si>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</si>
  <si>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</si>
  <si>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</si>
  <si>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</si>
  <si>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</si>
  <si>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</si>
  <si>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</si>
  <si>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</si>
  <si>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</si>
  <si>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</si>
  <si>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</si>
  <si>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</si>
  <si>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</si>
  <si>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</si>
  <si>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</si>
  <si>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</si>
  <si>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</si>
  <si>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</si>
  <si>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</si>
  <si>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</si>
  <si>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</si>
  <si>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</si>
  <si>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</si>
  <si>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</si>
  <si>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</si>
  <si>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</si>
  <si>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</si>
  <si>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</si>
  <si>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</si>
  <si>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</si>
  <si>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</si>
  <si>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</si>
  <si>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</si>
  <si>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</si>
  <si>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</si>
  <si>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</si>
  <si>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</si>
  <si>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</si>
  <si>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</si>
  <si>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</si>
  <si>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</si>
  <si>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</si>
  <si>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</si>
  <si>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</si>
  <si>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</si>
  <si>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</si>
  <si>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</si>
  <si>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</si>
  <si>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</si>
  <si>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</si>
  <si>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</si>
  <si>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</si>
  <si>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</si>
  <si>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</si>
  <si>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</si>
  <si>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</si>
  <si>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</si>
  <si>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</si>
  <si>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</si>
  <si>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</si>
  <si>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</si>
  <si>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</si>
  <si>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</si>
  <si>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</si>
  <si>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</si>
  <si>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</si>
  <si>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</si>
  <si>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</si>
  <si>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</si>
  <si>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</si>
  <si>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</si>
  <si>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</si>
  <si>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</si>
  <si>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</si>
  <si>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</si>
  <si>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</si>
  <si>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</si>
  <si>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</si>
  <si>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</si>
  <si>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</si>
  <si>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</si>
  <si>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</si>
  <si>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</si>
  <si>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</si>
  <si>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</si>
  <si>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</si>
  <si>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</si>
  <si>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</si>
  <si>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</si>
  <si>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</si>
  <si>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</si>
  <si>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</si>
  <si>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</si>
  <si>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</si>
  <si>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</si>
  <si>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</si>
  <si>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</si>
  <si>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</si>
  <si>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</si>
  <si>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</si>
  <si>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</si>
  <si>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</si>
  <si>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</si>
  <si>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</si>
  <si>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</si>
  <si>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</si>
  <si>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</si>
  <si>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</si>
  <si>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</si>
  <si>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</si>
  <si>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</si>
  <si>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</si>
  <si>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</si>
  <si>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</si>
  <si>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</si>
  <si>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</si>
  <si>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</si>
  <si>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</si>
  <si>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</si>
  <si>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</si>
  <si>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</si>
  <si>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</si>
  <si>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</si>
  <si>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</si>
  <si>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</si>
  <si>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</si>
  <si>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</si>
  <si>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</si>
  <si>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</si>
  <si>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</si>
  <si>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</si>
  <si>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</si>
  <si>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</si>
  <si>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</si>
  <si>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</si>
  <si>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</si>
  <si>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</si>
  <si>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</si>
  <si>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</si>
  <si>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</si>
  <si>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</si>
  <si>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</si>
  <si>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</si>
  <si>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</si>
  <si>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</si>
  <si>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</si>
  <si>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</si>
  <si>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</si>
  <si>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</si>
  <si>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</si>
  <si>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</si>
  <si>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</si>
  <si>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</si>
  <si>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</si>
  <si>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</si>
  <si>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</si>
  <si>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</si>
  <si>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</si>
  <si>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</si>
  <si>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</si>
  <si>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</si>
  <si>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</si>
  <si>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</si>
  <si>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</si>
  <si>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</si>
  <si>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</si>
  <si>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</si>
  <si>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</si>
  <si>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</si>
  <si>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</si>
  <si>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</si>
  <si>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</si>
  <si>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</si>
  <si>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</si>
  <si>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</si>
  <si>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</si>
  <si>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</si>
  <si>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</si>
  <si>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</si>
  <si>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</si>
  <si>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</si>
  <si>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</si>
  <si>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</si>
  <si>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</si>
  <si>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</si>
  <si>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</si>
  <si>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</si>
  <si>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</si>
  <si>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</si>
  <si>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</si>
  <si>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</si>
  <si>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</si>
  <si>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</si>
  <si>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</si>
  <si>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</si>
  <si>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</si>
  <si>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</si>
  <si>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</si>
  <si>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</si>
  <si>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</si>
  <si>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</si>
  <si>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</si>
  <si>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</si>
  <si>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</si>
  <si>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</si>
  <si>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</si>
  <si>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</si>
  <si>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</si>
  <si>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</si>
  <si>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</si>
  <si>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</si>
  <si>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</si>
  <si>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</si>
  <si>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</si>
  <si>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</si>
  <si>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</si>
  <si>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</si>
  <si>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</si>
  <si>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</si>
  <si>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</si>
  <si>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</si>
  <si>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</si>
  <si>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</si>
  <si>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</si>
  <si>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</si>
  <si>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</si>
  <si>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</si>
  <si>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</si>
  <si>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</si>
  <si>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</si>
  <si>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</si>
  <si>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</si>
  <si>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</si>
  <si>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</si>
  <si>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</si>
  <si>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</si>
  <si>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</si>
  <si>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</si>
  <si>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</si>
  <si>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</si>
  <si>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</si>
  <si>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</si>
  <si>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</si>
  <si>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</si>
  <si>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</si>
  <si>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</si>
  <si>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</si>
  <si>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</si>
  <si>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</si>
  <si>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</si>
  <si>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</si>
  <si>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</si>
  <si>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</si>
  <si>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</si>
  <si>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</si>
  <si>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</si>
  <si>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</si>
  <si>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</si>
  <si>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</si>
  <si>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</si>
  <si>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</si>
  <si>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</si>
  <si>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</si>
  <si>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</si>
  <si>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</si>
  <si>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</si>
  <si>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</si>
  <si>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</si>
  <si>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</si>
  <si>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</si>
  <si>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</si>
  <si>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</si>
  <si>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</si>
  <si>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</si>
  <si>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</si>
  <si>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</si>
  <si>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</si>
  <si>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</si>
  <si>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</si>
  <si>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</si>
  <si>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</si>
  <si>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</si>
  <si>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</si>
  <si>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</si>
  <si>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</si>
  <si>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</si>
  <si>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</si>
  <si>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</si>
  <si>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</si>
  <si>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</si>
  <si>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</si>
  <si>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</si>
  <si>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</si>
  <si>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</si>
  <si>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</si>
  <si>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</si>
  <si>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</si>
  <si>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</si>
  <si>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</si>
  <si>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</si>
  <si>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</si>
  <si>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</si>
  <si>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</si>
  <si>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</si>
  <si>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</si>
  <si>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</si>
  <si>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</si>
  <si>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</si>
  <si>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</si>
  <si>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</si>
  <si>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</si>
  <si>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</si>
  <si>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</si>
  <si>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</si>
  <si>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</si>
  <si>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</si>
  <si>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</si>
  <si>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</si>
  <si>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</si>
  <si>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</si>
  <si>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</si>
  <si>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</si>
  <si>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</si>
  <si>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</si>
  <si>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</si>
  <si>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</si>
  <si>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</si>
  <si>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</si>
  <si>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</si>
  <si>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</si>
  <si>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</si>
  <si>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</si>
  <si>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</si>
  <si>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</si>
  <si>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</si>
  <si>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</si>
  <si>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</si>
  <si>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</si>
  <si>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</si>
  <si>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</si>
  <si>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</si>
  <si>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</si>
  <si>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</si>
  <si>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</si>
  <si>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</si>
  <si>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</si>
  <si>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</si>
  <si>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</si>
  <si>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</si>
  <si>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</si>
  <si>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</si>
  <si>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</si>
  <si>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</si>
  <si>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</si>
  <si>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</si>
  <si>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</si>
  <si>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</si>
  <si>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</si>
  <si>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</si>
  <si>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</si>
  <si>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</si>
  <si>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</si>
  <si>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</si>
  <si>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</si>
  <si>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</si>
  <si>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</si>
  <si>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</si>
  <si>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</si>
  <si>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</si>
  <si>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</si>
  <si>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</si>
  <si>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</si>
  <si>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</si>
  <si>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</si>
  <si>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</si>
  <si>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</si>
  <si>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</si>
  <si>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</si>
  <si>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</si>
  <si>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</si>
  <si>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</si>
  <si>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</si>
  <si>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</si>
  <si>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</si>
  <si>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</si>
  <si>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</si>
  <si>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</si>
  <si>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</si>
  <si>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</si>
  <si>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</si>
  <si>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</si>
  <si>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</si>
  <si>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</si>
  <si>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</si>
  <si>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</si>
  <si>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</si>
  <si>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</si>
  <si>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</si>
  <si>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</si>
  <si>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</si>
  <si>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</si>
  <si>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</si>
  <si>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</si>
  <si>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</si>
  <si>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</si>
  <si>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</si>
  <si>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</si>
  <si>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</si>
  <si>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</si>
  <si>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</si>
  <si>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</si>
  <si>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</si>
  <si>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</si>
  <si>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</si>
  <si>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</si>
  <si>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</si>
  <si>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</si>
  <si>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</si>
  <si>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</si>
  <si>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</si>
  <si>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</si>
  <si>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</si>
  <si>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</si>
  <si>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</si>
  <si>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</si>
  <si>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</si>
  <si>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</si>
  <si>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</si>
  <si>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</si>
  <si>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</si>
  <si>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</si>
  <si>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</si>
  <si>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</si>
  <si>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</si>
  <si>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</si>
  <si>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</si>
  <si>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</si>
  <si>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</si>
  <si>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</si>
  <si>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</si>
  <si>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</si>
  <si>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</si>
  <si>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</si>
  <si>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</si>
  <si>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</si>
  <si>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</si>
  <si>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</si>
  <si>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</si>
  <si>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</si>
  <si>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</si>
  <si>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</si>
  <si>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</si>
  <si>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</si>
  <si>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</si>
  <si>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</si>
  <si>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</si>
  <si>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</si>
  <si>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</si>
  <si>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</si>
  <si>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</si>
  <si>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</si>
  <si>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</si>
  <si>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</si>
  <si>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</si>
  <si>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</si>
  <si>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</si>
  <si>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</si>
  <si>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</si>
  <si>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</si>
  <si>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</si>
  <si>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</si>
  <si>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</si>
  <si>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</si>
  <si>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</si>
  <si>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</si>
  <si>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</si>
  <si>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</si>
  <si>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</si>
  <si>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</si>
  <si>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</si>
  <si>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</si>
  <si>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</si>
  <si>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</si>
  <si>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</si>
  <si>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</si>
  <si>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</si>
  <si>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</si>
  <si>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</si>
  <si>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</si>
  <si>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</si>
  <si>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</si>
  <si>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</si>
  <si>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</si>
  <si>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</si>
  <si>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</si>
  <si>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</si>
  <si>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</si>
  <si>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</si>
  <si>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</si>
  <si>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</si>
  <si>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</si>
  <si>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</si>
  <si>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</si>
  <si>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</si>
  <si>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</si>
  <si>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</si>
  <si>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</si>
  <si>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</si>
  <si>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</si>
  <si>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</si>
  <si>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</si>
  <si>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</si>
  <si>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</si>
  <si>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</si>
  <si>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</si>
  <si>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</si>
  <si>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</si>
  <si>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</si>
  <si>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</si>
  <si>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</si>
  <si>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</si>
  <si>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</si>
  <si>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</si>
  <si>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</si>
  <si>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</si>
  <si>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</si>
  <si>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</si>
  <si>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</si>
  <si>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</si>
  <si>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</si>
  <si>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</si>
  <si>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</si>
  <si>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</si>
  <si>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</si>
  <si>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</si>
  <si>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</si>
  <si>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</si>
  <si>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</si>
  <si>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</si>
  <si>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</si>
  <si>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</si>
  <si>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</si>
  <si>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</si>
  <si>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</si>
  <si>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</si>
  <si>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</si>
  <si>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</si>
  <si>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</si>
  <si>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</si>
  <si>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</si>
  <si>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</si>
  <si>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</si>
  <si>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</si>
  <si>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</si>
  <si>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</si>
  <si>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</si>
  <si>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</si>
  <si>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</si>
  <si>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</si>
  <si>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</si>
  <si>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</si>
  <si>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</si>
  <si>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</si>
  <si>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</si>
  <si>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</si>
  <si>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</si>
  <si>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</si>
  <si>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</si>
  <si>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</si>
  <si>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</si>
  <si>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</si>
  <si>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</si>
  <si>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</si>
  <si>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</si>
  <si>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</si>
  <si>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</si>
  <si>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</si>
  <si>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</si>
  <si>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</si>
  <si>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</si>
  <si>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</si>
  <si>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</si>
  <si>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</si>
  <si>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</si>
  <si>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</si>
  <si>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</si>
  <si>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</si>
  <si>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</si>
  <si>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</si>
  <si>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</si>
  <si>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</si>
  <si>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</si>
  <si>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</si>
  <si>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</si>
  <si>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</si>
  <si>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</si>
  <si>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</si>
  <si>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</si>
  <si>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</si>
  <si>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</si>
  <si>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</si>
  <si>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</si>
  <si>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</si>
  <si>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</si>
  <si>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</si>
  <si>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</si>
  <si>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</si>
  <si>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</si>
  <si>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</si>
  <si>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</si>
  <si>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</si>
  <si>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</si>
  <si>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</si>
  <si>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</si>
  <si>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</si>
  <si>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</si>
  <si>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</si>
  <si>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</si>
  <si>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</si>
  <si>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</si>
  <si>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</si>
  <si>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</si>
  <si>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</si>
  <si>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</si>
  <si>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</si>
  <si>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</si>
  <si>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</si>
  <si>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</si>
  <si>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</si>
  <si>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</si>
  <si>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</si>
  <si>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</si>
  <si>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</si>
  <si>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</si>
  <si>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</si>
  <si>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</si>
  <si>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</si>
  <si>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</si>
  <si>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</si>
  <si>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</si>
  <si>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</si>
  <si>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</si>
  <si>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</si>
  <si>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</si>
  <si>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</si>
  <si>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</si>
  <si>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</si>
  <si>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</si>
  <si>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</si>
  <si>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</si>
  <si>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</si>
  <si>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</si>
  <si>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</si>
  <si>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</si>
  <si>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</si>
  <si>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</si>
  <si>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</si>
  <si>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</si>
  <si>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</si>
  <si>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</si>
  <si>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</si>
  <si>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</si>
  <si>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</si>
  <si>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</si>
  <si>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</si>
  <si>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</si>
  <si>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</si>
  <si>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</si>
  <si>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</si>
  <si>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</si>
  <si>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</si>
  <si>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</si>
  <si>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</si>
  <si>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</si>
  <si>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</si>
  <si>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</si>
  <si>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</si>
  <si>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</si>
  <si>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</si>
  <si>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</si>
  <si>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</si>
  <si>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</si>
  <si>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</si>
  <si>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</si>
  <si>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</si>
  <si>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</si>
  <si>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</si>
  <si>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</si>
  <si>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</si>
  <si>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</si>
  <si>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</si>
  <si>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</si>
  <si>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</si>
  <si>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</si>
  <si>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</si>
  <si>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</si>
  <si>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</si>
  <si>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</si>
  <si>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</si>
  <si>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</si>
  <si>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</si>
  <si>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</si>
  <si>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</si>
  <si>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</si>
  <si>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</si>
  <si>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</si>
  <si>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</si>
  <si>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</si>
  <si>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</si>
  <si>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</si>
  <si>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</si>
  <si>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</si>
  <si>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</si>
  <si>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</si>
  <si>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</si>
  <si>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</si>
  <si>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</si>
  <si>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</si>
  <si>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</si>
  <si>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</si>
  <si>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</si>
  <si>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</si>
  <si>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</si>
  <si>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</si>
  <si>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</si>
  <si>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</si>
  <si>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</si>
  <si>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</si>
  <si>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</si>
  <si>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</si>
  <si>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</si>
  <si>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</si>
  <si>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</si>
  <si>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</si>
  <si>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</si>
  <si>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</si>
  <si>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</si>
  <si>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</si>
  <si>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</si>
  <si>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</si>
  <si>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</si>
  <si>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</si>
  <si>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</si>
  <si>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</si>
  <si>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</si>
  <si>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</si>
  <si>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</si>
  <si>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</si>
  <si>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</si>
  <si>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</si>
  <si>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</si>
  <si>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</si>
  <si>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</si>
  <si>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</si>
  <si>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</si>
  <si>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</si>
  <si>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</si>
  <si>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</si>
  <si>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</si>
  <si>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</si>
  <si>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</si>
  <si>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</si>
  <si>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</si>
  <si>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</si>
  <si>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</si>
  <si>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</si>
  <si>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</si>
  <si>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</si>
  <si>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</si>
  <si>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</si>
  <si>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</si>
  <si>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</si>
  <si>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</si>
  <si>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</si>
  <si>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</si>
  <si>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</si>
  <si>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</si>
  <si>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</si>
  <si>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</si>
  <si>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</si>
  <si>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</si>
  <si>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</si>
  <si>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</si>
  <si>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</si>
  <si>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</si>
  <si>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</si>
  <si>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</si>
  <si>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</si>
  <si>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</si>
  <si>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</si>
  <si>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</si>
  <si>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</si>
  <si>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</si>
  <si>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</si>
  <si>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</si>
  <si>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</si>
  <si>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</si>
  <si>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</si>
  <si>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</si>
  <si>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</si>
  <si>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</si>
  <si>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</si>
  <si>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</si>
  <si>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</si>
  <si>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</si>
  <si>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</si>
  <si>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</si>
  <si>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</si>
  <si>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</si>
  <si>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</si>
  <si>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</si>
  <si>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</si>
  <si>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</si>
  <si>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</si>
  <si>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</si>
  <si>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</si>
  <si>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</si>
  <si>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</si>
  <si>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</si>
  <si>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</si>
  <si>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</si>
  <si>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</si>
  <si>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</si>
  <si>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</si>
  <si>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</si>
  <si>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</si>
  <si>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</si>
  <si>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</si>
  <si>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</si>
  <si>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</si>
  <si>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</si>
  <si>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</si>
  <si>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</si>
  <si>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</si>
  <si>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</si>
  <si>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</si>
  <si>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</si>
  <si>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</si>
  <si>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</si>
  <si>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</si>
  <si>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</si>
  <si>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</si>
  <si>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</si>
  <si>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</si>
  <si>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</si>
  <si>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</si>
  <si>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</si>
  <si>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</si>
  <si>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</si>
  <si>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</si>
  <si>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</si>
  <si>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</si>
  <si>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</si>
  <si>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</si>
  <si>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</si>
  <si>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</si>
  <si>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</si>
  <si>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</si>
  <si>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</si>
  <si>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</si>
  <si>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</si>
  <si>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</si>
  <si>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</si>
  <si>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</si>
  <si>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</si>
  <si>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</si>
  <si>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</si>
  <si>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</si>
  <si>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</si>
  <si>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</si>
  <si>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</si>
  <si>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</si>
  <si>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</si>
  <si>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</si>
  <si>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</si>
  <si>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</si>
  <si>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</si>
  <si>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</si>
  <si>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</si>
  <si>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</si>
  <si>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</si>
  <si>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</si>
  <si>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</si>
  <si>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</si>
  <si>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</si>
  <si>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</si>
  <si>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</si>
  <si>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</si>
  <si>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</si>
  <si>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</si>
  <si>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</si>
  <si>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</si>
  <si>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</si>
  <si>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</si>
  <si>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</si>
  <si>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</si>
  <si>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</si>
  <si>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</si>
  <si>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</si>
  <si>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</si>
  <si>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</si>
  <si>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</si>
  <si>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</si>
  <si>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</si>
  <si>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</si>
  <si>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</si>
  <si>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</si>
  <si>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</si>
  <si>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</si>
  <si>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</si>
  <si>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</si>
  <si>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</si>
  <si>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</si>
  <si>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</si>
  <si>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</si>
  <si>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</si>
  <si>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</si>
  <si>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</si>
  <si>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</si>
  <si>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</si>
  <si>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</si>
  <si>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</si>
  <si>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</si>
  <si>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</si>
  <si>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</si>
  <si>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</si>
  <si>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</si>
  <si>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</si>
  <si>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</si>
  <si>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</si>
  <si>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</si>
  <si>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</si>
  <si>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</si>
  <si>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</si>
  <si>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</si>
  <si>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</si>
  <si>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</si>
  <si>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</si>
  <si>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</si>
  <si>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</si>
  <si>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</si>
  <si>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</si>
  <si>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</si>
  <si>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</si>
  <si>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</si>
  <si>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</si>
  <si>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</si>
  <si>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</si>
  <si>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</si>
  <si>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</si>
  <si>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</si>
  <si>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</si>
  <si>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</si>
  <si>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</si>
  <si>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</si>
  <si>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</si>
  <si>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</si>
  <si>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</si>
  <si>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</si>
  <si>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</si>
  <si>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</si>
  <si>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</si>
  <si>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</si>
  <si>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</si>
  <si>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</si>
  <si>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</si>
  <si>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</si>
  <si>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</si>
  <si>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</si>
  <si>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</si>
  <si>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</si>
  <si>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</si>
  <si>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</si>
  <si>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</si>
  <si>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</si>
  <si>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</si>
  <si>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</si>
  <si>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</si>
  <si>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</si>
  <si>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</si>
  <si>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</si>
  <si>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</si>
  <si>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</si>
  <si>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</si>
  <si>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</si>
  <si>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</si>
  <si>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</si>
  <si>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</si>
  <si>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</si>
  <si>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</si>
  <si>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</si>
  <si>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</si>
  <si>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</si>
  <si>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</si>
  <si>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</si>
  <si>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</si>
  <si>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</si>
  <si>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</si>
  <si>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</si>
  <si>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</si>
  <si>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</si>
  <si>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</si>
  <si>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</si>
  <si>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</si>
  <si>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</si>
  <si>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</si>
  <si>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</si>
  <si>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</si>
  <si>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</si>
  <si>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</si>
  <si>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</si>
  <si>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</si>
  <si>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</si>
  <si>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</si>
  <si>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</si>
  <si>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</si>
  <si>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</si>
  <si>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</si>
  <si>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</si>
  <si>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</si>
  <si>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</si>
  <si>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</si>
  <si>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</si>
  <si>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</si>
  <si>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</si>
  <si>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</si>
  <si>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</si>
  <si>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</si>
  <si>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</si>
  <si>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</si>
  <si>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</si>
  <si>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</si>
  <si>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</si>
  <si>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</si>
  <si>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</si>
  <si>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</si>
  <si>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</si>
  <si>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</si>
  <si>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</si>
  <si>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</si>
  <si>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</si>
  <si>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</si>
  <si>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</si>
  <si>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</si>
  <si>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</si>
  <si>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</si>
  <si>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</si>
  <si>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</si>
  <si>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</si>
  <si>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</si>
  <si>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</si>
  <si>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</si>
  <si>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</si>
  <si>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</si>
  <si>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</si>
  <si>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</si>
  <si>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</si>
  <si>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</si>
  <si>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</si>
  <si>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</si>
  <si>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</si>
  <si>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</si>
  <si>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</si>
  <si>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</si>
  <si>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</si>
  <si>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</si>
  <si>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</si>
  <si>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</si>
  <si>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</si>
  <si>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</si>
  <si>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</si>
  <si>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</si>
  <si>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</si>
  <si>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</si>
  <si>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</si>
  <si>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</si>
  <si>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</si>
  <si>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</si>
  <si>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</si>
  <si>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</si>
  <si>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</si>
  <si>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</si>
  <si>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</si>
  <si>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</si>
  <si>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</si>
  <si>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</si>
  <si>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</si>
  <si>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</si>
  <si>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</si>
  <si>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</si>
  <si>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</si>
  <si>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</si>
  <si>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</si>
  <si>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</si>
  <si>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</si>
  <si>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</si>
  <si>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</si>
  <si>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</si>
  <si>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</si>
  <si>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</si>
  <si>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</si>
  <si>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</si>
  <si>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</si>
  <si>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</si>
  <si>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</si>
  <si>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</si>
  <si>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</si>
  <si>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</si>
  <si>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</si>
  <si>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</si>
  <si>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</si>
  <si>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</si>
  <si>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</si>
  <si>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</si>
  <si>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</si>
  <si>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</si>
  <si>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</si>
  <si>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</si>
  <si>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</si>
  <si>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</si>
  <si>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</si>
  <si>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</si>
  <si>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</si>
  <si>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</si>
  <si>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</si>
  <si>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</si>
  <si>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</si>
  <si>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</si>
  <si>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</si>
  <si>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</si>
  <si>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</si>
  <si>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</si>
  <si>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</si>
  <si>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</si>
  <si>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</si>
  <si>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</si>
  <si>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</si>
  <si>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</si>
  <si>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</si>
  <si>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</si>
  <si>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</si>
  <si>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</si>
  <si>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</si>
  <si>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</si>
  <si>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</si>
  <si>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</si>
  <si>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</si>
  <si>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</si>
  <si>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</si>
  <si>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</si>
  <si>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</si>
  <si>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</si>
  <si>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</si>
  <si>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</si>
  <si>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</si>
  <si>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</si>
  <si>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</si>
  <si>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</si>
  <si>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</si>
  <si>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</si>
  <si>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</si>
  <si>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</si>
  <si>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</si>
  <si>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</si>
  <si>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</si>
  <si>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</si>
  <si>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</si>
  <si>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</si>
  <si>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</si>
  <si>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</si>
  <si>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</si>
  <si>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</si>
  <si>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</si>
  <si>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</si>
  <si>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</si>
  <si>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</si>
  <si>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</si>
  <si>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</si>
  <si>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</si>
  <si>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</si>
  <si>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</si>
  <si>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</si>
  <si>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</si>
  <si>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</si>
  <si>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</si>
  <si>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</si>
  <si>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</si>
  <si>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</si>
  <si>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</si>
  <si>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</si>
  <si>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</si>
  <si>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</si>
  <si>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</si>
  <si>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</si>
  <si>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</si>
  <si>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</si>
  <si>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</si>
  <si>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</si>
  <si>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</si>
  <si>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</si>
  <si>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</si>
  <si>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</si>
  <si>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</si>
  <si>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</si>
  <si>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</si>
  <si>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</si>
  <si>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</si>
  <si>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</si>
  <si>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</si>
  <si>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</si>
  <si>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</si>
  <si>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</si>
  <si>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</si>
  <si>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</si>
  <si>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</si>
  <si>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</si>
  <si>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</si>
  <si>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</si>
  <si>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</si>
  <si>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</si>
  <si>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</si>
  <si>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</si>
  <si>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</si>
  <si>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</si>
  <si>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</si>
  <si>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</si>
  <si>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</si>
  <si>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</si>
  <si>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</si>
  <si>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</si>
  <si>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</si>
  <si>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</si>
  <si>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</si>
  <si>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</si>
  <si>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</si>
  <si>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</si>
  <si>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</si>
  <si>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</si>
  <si>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</si>
  <si>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</si>
  <si>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</si>
  <si>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</si>
  <si>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</si>
  <si>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</si>
  <si>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</si>
  <si>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</si>
  <si>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</si>
  <si>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</si>
  <si>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</si>
  <si>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</si>
  <si>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</si>
  <si>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</si>
  <si>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</si>
  <si>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</si>
  <si>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</si>
  <si>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</si>
  <si>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</si>
  <si>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</si>
  <si>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</si>
  <si>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</si>
  <si>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</si>
  <si>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</si>
  <si>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</si>
  <si>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</si>
  <si>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</si>
  <si>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</si>
  <si>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</si>
  <si>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</si>
  <si>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</si>
  <si>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</si>
  <si>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</si>
  <si>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</si>
  <si>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</si>
  <si>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</si>
  <si>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</si>
  <si>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</si>
  <si>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</si>
  <si>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</si>
  <si>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</si>
  <si>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</si>
  <si>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</si>
  <si>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</si>
  <si>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</si>
  <si>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</si>
  <si>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</si>
  <si>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</si>
  <si>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</si>
  <si>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</si>
  <si>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</si>
  <si>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</si>
  <si>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</si>
  <si>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</si>
  <si>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</si>
  <si>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</si>
  <si>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</si>
  <si>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</si>
  <si>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</si>
  <si>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</si>
  <si>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</si>
  <si>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</si>
  <si>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</si>
  <si>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</si>
  <si>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</si>
  <si>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</si>
  <si>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</si>
  <si>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</si>
  <si>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</si>
  <si>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</si>
  <si>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</si>
  <si>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</si>
  <si>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</si>
  <si>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</si>
  <si>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</si>
  <si>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</si>
  <si>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</si>
  <si>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</si>
  <si>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</si>
  <si>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</si>
  <si>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</si>
  <si>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</si>
  <si>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</si>
  <si>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</si>
  <si>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</si>
  <si>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</si>
  <si>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</si>
  <si>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</si>
  <si>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</si>
  <si>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</si>
  <si>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</si>
  <si>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</si>
  <si>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</si>
  <si>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</si>
  <si>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</si>
  <si>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</si>
  <si>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</si>
  <si>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</si>
  <si>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</si>
  <si>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</si>
  <si>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</si>
  <si>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</si>
  <si>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</si>
  <si>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</si>
  <si>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</si>
  <si>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</si>
  <si>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</si>
  <si>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</si>
  <si>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</si>
  <si>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</si>
  <si>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</si>
  <si>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</si>
  <si>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</si>
  <si>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</si>
  <si>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</si>
  <si>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</si>
  <si>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</si>
  <si>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</si>
  <si>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</si>
  <si>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</si>
  <si>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</si>
  <si>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</si>
  <si>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</si>
  <si>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</si>
  <si>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</si>
  <si>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</si>
  <si>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</si>
  <si>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</si>
  <si>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</si>
  <si>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</si>
  <si>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</si>
  <si>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</si>
  <si>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</si>
  <si>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</si>
  <si>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</si>
  <si>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</si>
  <si>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</si>
  <si>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</si>
  <si>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</si>
  <si>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</si>
  <si>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</si>
  <si>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</si>
  <si>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</si>
  <si>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</si>
  <si>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</si>
  <si>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</si>
  <si>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</si>
  <si>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</si>
  <si>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</si>
  <si>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</si>
  <si>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</si>
  <si>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</si>
  <si>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</si>
  <si>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</si>
  <si>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</si>
  <si>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</si>
  <si>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</si>
  <si>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</si>
  <si>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</si>
  <si>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</si>
  <si>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</si>
  <si>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</si>
  <si>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</si>
  <si>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</si>
  <si>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</si>
  <si>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</si>
  <si>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</si>
  <si>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</si>
  <si>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</si>
  <si>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</si>
  <si>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</si>
  <si>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</si>
  <si>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</si>
  <si>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</si>
  <si>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</si>
  <si>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</si>
  <si>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</si>
  <si>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</si>
  <si>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</si>
  <si>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</si>
  <si>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</si>
  <si>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</si>
  <si>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</si>
  <si>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</si>
  <si>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</si>
  <si>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</si>
  <si>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</si>
  <si>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</si>
  <si>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</si>
  <si>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</si>
  <si>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</si>
  <si>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</si>
  <si>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</si>
  <si>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</si>
  <si>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</si>
  <si>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</si>
  <si>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</si>
  <si>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</si>
  <si>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</si>
  <si>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</si>
  <si>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</si>
  <si>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</si>
  <si>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</si>
  <si>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</si>
  <si>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</si>
  <si>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</si>
  <si>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</si>
  <si>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</si>
  <si>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</si>
  <si>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</si>
  <si>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</si>
  <si>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</si>
  <si>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</si>
  <si>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</si>
  <si>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</si>
  <si>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</si>
  <si>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</si>
  <si>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</si>
  <si>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</si>
  <si>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</si>
  <si>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</si>
  <si>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</si>
  <si>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</si>
  <si>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</si>
  <si>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</si>
  <si>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</si>
  <si>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</si>
  <si>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</si>
  <si>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</si>
  <si>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</si>
  <si>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</si>
  <si>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</si>
  <si>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</si>
  <si>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</si>
  <si>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</si>
  <si>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</si>
  <si>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</si>
  <si>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</si>
  <si>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</si>
  <si>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</si>
  <si>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</si>
  <si>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</si>
  <si>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</si>
  <si>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</si>
  <si>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</si>
  <si>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</si>
  <si>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</si>
  <si>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</si>
  <si>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</si>
  <si>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</si>
  <si>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</si>
  <si>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</si>
  <si>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</si>
  <si>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</si>
  <si>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</si>
  <si>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</si>
  <si>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</si>
  <si>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</si>
  <si>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</si>
  <si>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</si>
  <si>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</si>
  <si>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</si>
  <si>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</si>
  <si>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</si>
  <si>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</si>
  <si>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</si>
  <si>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</si>
  <si>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</si>
  <si>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</si>
  <si>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</si>
  <si>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</si>
  <si>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</si>
  <si>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</si>
  <si>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</si>
  <si>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</si>
  <si>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</si>
  <si>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</si>
  <si>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</si>
  <si>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</si>
  <si>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</si>
  <si>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</si>
  <si>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</si>
  <si>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</si>
  <si>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</si>
  <si>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</si>
  <si>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</si>
  <si>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</si>
  <si>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</si>
  <si>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</si>
  <si>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</si>
  <si>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</si>
  <si>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</si>
  <si>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</si>
  <si>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</si>
  <si>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</si>
  <si>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</si>
  <si>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</si>
  <si>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</si>
  <si>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</si>
  <si>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</si>
  <si>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</si>
  <si>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</si>
  <si>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</si>
  <si>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</si>
  <si>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</si>
  <si>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</si>
  <si>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</si>
  <si>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</si>
  <si>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</si>
  <si>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</si>
  <si>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</si>
  <si>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</si>
  <si>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</si>
  <si>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</si>
  <si>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</si>
  <si>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</si>
  <si>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</si>
  <si>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</si>
  <si>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</si>
  <si>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</si>
  <si>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</si>
  <si>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</si>
  <si>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</si>
  <si>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</si>
  <si>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</si>
  <si>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</si>
  <si>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</si>
  <si>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</si>
  <si>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</si>
  <si>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</si>
  <si>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</si>
  <si>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</si>
  <si>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</si>
  <si>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</si>
  <si>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</si>
  <si>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</si>
  <si>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</si>
  <si>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</si>
  <si>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</si>
  <si>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</si>
  <si>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</si>
  <si>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</si>
  <si>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</si>
  <si>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</si>
  <si>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</si>
  <si>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</si>
  <si>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</si>
  <si>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</si>
  <si>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</si>
  <si>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</si>
  <si>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</si>
  <si>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</si>
  <si>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</si>
  <si>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</si>
  <si>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</si>
  <si>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</si>
  <si>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</si>
  <si>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</si>
  <si>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</si>
  <si>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</si>
  <si>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</si>
  <si>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</si>
  <si>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</si>
  <si>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</si>
  <si>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</si>
  <si>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</si>
  <si>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</si>
  <si>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</si>
  <si>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</si>
  <si>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</si>
  <si>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</si>
  <si>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</si>
  <si>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</si>
  <si>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</si>
  <si>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</si>
  <si>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</si>
  <si>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</si>
  <si>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</si>
  <si>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</si>
  <si>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</si>
  <si>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</si>
  <si>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</si>
  <si>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</si>
  <si>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</si>
  <si>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</si>
  <si>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</si>
  <si>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</si>
  <si>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</si>
  <si>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</si>
  <si>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</si>
  <si>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</si>
  <si>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</si>
  <si>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</si>
  <si>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</si>
  <si>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</si>
  <si>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</si>
  <si>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</si>
  <si>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</si>
  <si>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</si>
  <si>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</si>
  <si>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</si>
  <si>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</si>
  <si>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</si>
  <si>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</si>
  <si>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</si>
  <si>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</si>
  <si>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</si>
  <si>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</si>
  <si>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</si>
  <si>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</si>
  <si>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</si>
  <si>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</si>
  <si>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</si>
  <si>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</si>
  <si>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</si>
  <si>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</si>
  <si>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</si>
  <si>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</si>
  <si>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</si>
  <si>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</si>
  <si>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</si>
  <si>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</si>
  <si>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</si>
  <si>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</si>
  <si>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</si>
  <si>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</si>
  <si>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</si>
  <si>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</si>
  <si>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</si>
  <si>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</si>
  <si>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</si>
  <si>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</si>
  <si>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</si>
  <si>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</si>
  <si>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</si>
  <si>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</si>
  <si>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</si>
  <si>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</si>
  <si>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</si>
  <si>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</si>
  <si>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</si>
  <si>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</si>
  <si>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</si>
  <si>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</si>
  <si>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</si>
  <si>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</si>
  <si>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</si>
  <si>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</si>
  <si>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</si>
  <si>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</si>
  <si>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</si>
  <si>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</si>
  <si>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</si>
  <si>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</si>
  <si>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</si>
  <si>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</si>
  <si>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</si>
  <si>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</si>
  <si>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</si>
  <si>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</si>
  <si>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</si>
  <si>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</si>
  <si>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</si>
  <si>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</si>
  <si>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</si>
  <si>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</si>
  <si>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</si>
  <si>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</si>
  <si>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</si>
  <si>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</si>
  <si>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</si>
  <si>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</si>
  <si>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</si>
  <si>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</si>
  <si>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</si>
  <si>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</si>
  <si>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</si>
  <si>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</si>
  <si>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</si>
  <si>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</si>
  <si>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</si>
  <si>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</si>
  <si>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</si>
  <si>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</si>
  <si>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</si>
  <si>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</si>
  <si>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</si>
  <si>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</si>
  <si>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</si>
  <si>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</si>
  <si>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</si>
  <si>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</si>
  <si>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</si>
  <si>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</si>
  <si>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</si>
  <si>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</si>
  <si>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</si>
  <si>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</si>
  <si>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</si>
  <si>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</si>
  <si>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</si>
  <si>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</si>
  <si>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</si>
  <si>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</si>
  <si>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</si>
  <si>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</si>
  <si>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</si>
  <si>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</si>
  <si>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</si>
  <si>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</si>
  <si>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</si>
  <si>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</si>
  <si>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</si>
  <si>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</si>
  <si>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</si>
  <si>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</si>
  <si>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</si>
  <si>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</si>
  <si>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</si>
  <si>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</si>
  <si>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</si>
  <si>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</si>
  <si>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</si>
  <si>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</si>
  <si>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</si>
  <si>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</si>
  <si>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</si>
  <si>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</si>
  <si>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</si>
  <si>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</si>
  <si>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</si>
  <si>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</si>
  <si>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</si>
  <si>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</si>
  <si>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</si>
  <si>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</si>
  <si>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</si>
  <si>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</si>
  <si>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</si>
  <si>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</si>
  <si>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</si>
  <si>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</si>
  <si>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</si>
  <si>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</si>
  <si>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</si>
  <si>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</si>
  <si>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</si>
  <si>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</si>
  <si>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</si>
  <si>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</si>
  <si>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</si>
  <si>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</si>
  <si>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</si>
  <si>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</si>
  <si>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</si>
  <si>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</si>
  <si>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</si>
  <si>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</si>
  <si>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</si>
  <si>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</si>
  <si>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</si>
  <si>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</si>
  <si>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</si>
  <si>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</si>
  <si>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</si>
  <si>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</si>
  <si>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</si>
  <si>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</si>
  <si>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</si>
  <si>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</si>
  <si>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</si>
  <si>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</si>
  <si>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</si>
  <si>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</si>
  <si>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</si>
  <si>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</si>
  <si>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</si>
  <si>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</si>
  <si>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</si>
  <si>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</si>
  <si>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</si>
  <si>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</si>
  <si>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</si>
  <si>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</si>
  <si>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</si>
  <si>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</si>
  <si>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</si>
  <si>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</si>
  <si>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</si>
  <si>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</si>
  <si>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</si>
  <si>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</si>
  <si>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</si>
  <si>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</si>
  <si>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</si>
  <si>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</si>
  <si>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</si>
  <si>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</si>
  <si>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</si>
  <si>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</si>
  <si>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</si>
  <si>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</si>
  <si>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</si>
  <si>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</si>
  <si>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</si>
  <si>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</si>
  <si>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</si>
  <si>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</si>
  <si>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</si>
  <si>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</si>
  <si>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</si>
  <si>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</si>
  <si>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</si>
  <si>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</si>
  <si>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</si>
  <si>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</si>
  <si>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</si>
  <si>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</si>
  <si>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</si>
  <si>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</si>
  <si>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</si>
  <si>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</si>
  <si>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</si>
  <si>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</si>
  <si>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</si>
  <si>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</si>
  <si>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</si>
  <si>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</si>
  <si>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</si>
  <si>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</si>
  <si>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</si>
  <si>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</si>
  <si>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</si>
  <si>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</si>
  <si>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</si>
  <si>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</si>
  <si>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</si>
  <si>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</si>
  <si>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</si>
  <si>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</si>
  <si>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</si>
  <si>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</si>
  <si>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</si>
  <si>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</si>
  <si>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</si>
  <si>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</si>
  <si>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</si>
  <si>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</si>
  <si>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</si>
  <si>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</si>
  <si>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</si>
  <si>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</si>
  <si>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</si>
  <si>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</si>
  <si>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</si>
  <si>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</si>
  <si>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</si>
  <si>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</si>
  <si>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</si>
  <si>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</si>
  <si>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</si>
  <si>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</si>
  <si>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</si>
  <si>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</si>
  <si>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</si>
  <si>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</si>
  <si>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</si>
  <si>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</si>
  <si>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</si>
  <si>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</si>
  <si>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</si>
  <si>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</si>
  <si>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</si>
  <si>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</si>
  <si>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</si>
  <si>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</si>
  <si>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</si>
  <si>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</si>
  <si>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</si>
  <si>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</si>
  <si>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</si>
  <si>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</si>
  <si>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</si>
  <si>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</si>
  <si>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</si>
  <si>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</si>
  <si>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</si>
  <si>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</si>
  <si>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</si>
  <si>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</si>
  <si>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</si>
  <si>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</si>
  <si>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</si>
  <si>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</si>
  <si>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</si>
  <si>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</si>
  <si>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</si>
  <si>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</si>
  <si>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</si>
  <si>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</si>
  <si>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</si>
  <si>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</si>
  <si>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</si>
  <si>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</si>
  <si>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</si>
  <si>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</si>
  <si>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</si>
  <si>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</si>
  <si>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</si>
  <si>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</si>
  <si>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</si>
  <si>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</si>
  <si>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</si>
  <si>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</si>
  <si>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</si>
  <si>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</si>
  <si>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</si>
  <si>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</si>
  <si>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</si>
  <si>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</si>
  <si>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</si>
  <si>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</si>
  <si>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</si>
  <si>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</si>
  <si>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</si>
  <si>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</si>
  <si>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</si>
  <si>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</si>
  <si>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</si>
  <si>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</si>
  <si>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</si>
  <si>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</si>
  <si>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</si>
  <si>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</si>
  <si>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</si>
  <si>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</si>
  <si>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</si>
  <si>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</si>
  <si>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</si>
  <si>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</si>
  <si>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</si>
  <si>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</si>
  <si>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</si>
  <si>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</si>
  <si>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</si>
  <si>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</si>
  <si>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</si>
  <si>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</si>
  <si>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</si>
  <si>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</si>
  <si>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</si>
  <si>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</si>
  <si>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</si>
  <si>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</si>
  <si>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</si>
  <si>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</si>
  <si>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</si>
  <si>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</si>
  <si>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</si>
  <si>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</si>
  <si>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</si>
  <si>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</si>
  <si>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</si>
  <si>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</si>
  <si>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</si>
  <si>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</si>
  <si>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</si>
  <si>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</si>
  <si>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</si>
  <si>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</si>
  <si>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</si>
  <si>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</si>
  <si>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</si>
  <si>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</si>
  <si>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</si>
  <si>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</si>
  <si>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</si>
  <si>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</si>
  <si>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</si>
  <si>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</si>
  <si>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</si>
  <si>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</si>
  <si>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</si>
  <si>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</si>
  <si>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</si>
  <si>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</si>
  <si>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</si>
  <si>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</si>
  <si>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</si>
  <si>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</si>
  <si>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</si>
  <si>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</si>
  <si>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</si>
  <si>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</si>
  <si>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</si>
  <si>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</si>
  <si>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</si>
  <si>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</si>
  <si>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</si>
  <si>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</si>
  <si>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</si>
  <si>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</si>
  <si>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</si>
  <si>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</si>
  <si>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</si>
  <si>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</si>
  <si>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</si>
  <si>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</si>
  <si>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</si>
  <si>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</si>
  <si>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</si>
  <si>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</si>
  <si>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</si>
  <si>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</si>
  <si>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</si>
  <si>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</si>
  <si>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</si>
  <si>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</si>
  <si>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</si>
  <si>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</si>
  <si>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</si>
  <si>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</si>
  <si>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</si>
  <si>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</si>
  <si>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</si>
  <si>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</si>
  <si>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</si>
  <si>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</si>
  <si>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</si>
  <si>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</si>
  <si>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</si>
  <si>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</si>
  <si>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</si>
  <si>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</si>
  <si>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</si>
  <si>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</si>
  <si>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</si>
  <si>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</si>
  <si>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</si>
  <si>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</si>
  <si>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</si>
  <si>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</si>
  <si>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</si>
  <si>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</si>
  <si>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</si>
  <si>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</si>
  <si>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</si>
  <si>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</si>
  <si>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</si>
  <si>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</si>
  <si>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</si>
  <si>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</si>
  <si>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</si>
  <si>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</si>
  <si>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</si>
  <si>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</si>
  <si>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</si>
  <si>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</si>
  <si>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</si>
  <si>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</si>
  <si>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</si>
  <si>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</si>
  <si>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</si>
  <si>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</si>
  <si>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</si>
  <si>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</si>
  <si>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</si>
  <si>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</si>
  <si>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</si>
  <si>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</si>
  <si>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</si>
  <si>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</si>
  <si>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</si>
  <si>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</si>
  <si>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</si>
  <si>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</si>
  <si>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</si>
  <si>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</si>
  <si>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</si>
  <si>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</si>
  <si>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</si>
  <si>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</si>
  <si>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</si>
  <si>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</si>
  <si>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</si>
  <si>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</si>
  <si>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</si>
  <si>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</si>
  <si>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</si>
  <si>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</si>
  <si>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</si>
  <si>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</si>
  <si>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</si>
  <si>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</si>
  <si>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</si>
  <si>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</si>
  <si>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</si>
  <si>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</si>
  <si>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</si>
  <si>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</si>
  <si>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</si>
  <si>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</si>
  <si>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</si>
  <si>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</si>
  <si>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</si>
  <si>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</si>
  <si>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</si>
  <si>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</si>
  <si>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</si>
  <si>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</si>
  <si>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</si>
  <si>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</si>
  <si>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</si>
  <si>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</si>
  <si>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</si>
  <si>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</si>
  <si>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</si>
  <si>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</si>
  <si>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</si>
  <si>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</si>
  <si>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</si>
  <si>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</si>
  <si>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</si>
  <si>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</si>
  <si>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</si>
  <si>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</si>
  <si>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</si>
  <si>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</si>
  <si>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</si>
  <si>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</si>
  <si>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</si>
  <si>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</si>
  <si>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</si>
  <si>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</si>
  <si>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</si>
  <si>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</si>
  <si>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</si>
  <si>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</si>
  <si>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</si>
  <si>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</si>
  <si>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</si>
  <si>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</si>
  <si>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</si>
  <si>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</si>
  <si>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</si>
  <si>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</si>
  <si>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</si>
  <si>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</si>
  <si>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</si>
  <si>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</si>
  <si>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</si>
  <si>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</si>
  <si>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</si>
  <si>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</si>
  <si>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</si>
  <si>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</si>
  <si>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</si>
  <si>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</si>
  <si>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</si>
  <si>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</si>
  <si>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</si>
  <si>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</si>
  <si>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</si>
  <si>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</si>
  <si>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</si>
  <si>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</si>
  <si>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</si>
  <si>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</si>
  <si>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</si>
  <si>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</si>
  <si>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</si>
  <si>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</si>
  <si>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</si>
  <si>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</si>
  <si>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</si>
  <si>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</si>
  <si>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</si>
  <si>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</si>
  <si>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</si>
  <si>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</si>
  <si>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</si>
  <si>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</si>
  <si>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</si>
  <si>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</si>
  <si>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</si>
  <si>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</si>
  <si>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</si>
  <si>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</si>
  <si>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</si>
  <si>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</si>
  <si>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</si>
  <si>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</si>
  <si>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</si>
  <si>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</si>
  <si>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</si>
  <si>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</si>
  <si>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</si>
  <si>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</si>
  <si>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</si>
  <si>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</si>
  <si>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</si>
  <si>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</si>
  <si>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</si>
  <si>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</si>
  <si>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</si>
  <si>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</si>
  <si>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</si>
  <si>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</si>
  <si>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</si>
  <si>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</si>
  <si>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</si>
  <si>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</si>
  <si>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</si>
  <si>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</si>
  <si>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</si>
  <si>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</si>
  <si>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</si>
  <si>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</si>
  <si>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</si>
  <si>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</si>
  <si>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</si>
  <si>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</si>
  <si>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</si>
  <si>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</si>
  <si>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</si>
  <si>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</si>
  <si>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</si>
  <si>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</si>
  <si>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</si>
  <si>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</si>
  <si>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</si>
  <si>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</si>
  <si>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</si>
  <si>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</si>
  <si>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</si>
  <si>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</si>
  <si>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</si>
  <si>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</si>
  <si>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</si>
  <si>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</si>
  <si>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</si>
  <si>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</si>
  <si>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</si>
  <si>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</si>
  <si>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</si>
  <si>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</si>
  <si>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</si>
  <si>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</si>
  <si>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</si>
  <si>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</si>
  <si>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</si>
  <si>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</si>
  <si>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</si>
  <si>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</si>
  <si>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</si>
  <si>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</si>
  <si>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</si>
  <si>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</si>
  <si>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</si>
  <si>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</si>
  <si>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</si>
  <si>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</si>
  <si>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</si>
  <si>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</si>
  <si>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</si>
  <si>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</si>
  <si>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</si>
  <si>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</si>
  <si>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</si>
  <si>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</si>
  <si>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</si>
  <si>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</si>
  <si>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</si>
  <si>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</si>
  <si>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</si>
  <si>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</si>
  <si>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</si>
  <si>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</si>
  <si>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</si>
  <si>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</si>
  <si>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</si>
  <si>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</si>
  <si>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</si>
  <si>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</si>
  <si>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</si>
  <si>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</si>
  <si>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</si>
  <si>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</si>
  <si>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</si>
  <si>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</si>
  <si>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</si>
  <si>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</si>
  <si>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</si>
  <si>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</si>
  <si>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</si>
  <si>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</si>
  <si>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</si>
  <si>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</si>
  <si>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</si>
  <si>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</si>
  <si>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</si>
  <si>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</si>
  <si>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</si>
  <si>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</si>
  <si>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</si>
  <si>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</si>
  <si>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</si>
  <si>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</si>
  <si>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</si>
  <si>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</si>
  <si>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</si>
  <si>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</si>
  <si>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</si>
  <si>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</si>
  <si>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</si>
  <si>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</si>
  <si>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</si>
  <si>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</si>
  <si>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</si>
  <si>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</si>
  <si>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</si>
  <si>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</si>
  <si>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</si>
  <si>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</si>
  <si>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</si>
  <si>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</si>
  <si>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</si>
  <si>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</si>
  <si>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</si>
  <si>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</si>
  <si>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</si>
  <si>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</si>
  <si>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</si>
  <si>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</si>
  <si>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</si>
  <si>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</si>
  <si>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</si>
  <si>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</si>
  <si>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</si>
  <si>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</si>
  <si>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</si>
  <si>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</si>
  <si>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</si>
  <si>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</si>
  <si>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</si>
  <si>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</si>
  <si>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</si>
  <si>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</si>
  <si>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</si>
  <si>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</si>
  <si>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</si>
  <si>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</si>
  <si>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</si>
  <si>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</si>
  <si>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</si>
  <si>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</si>
  <si>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</si>
  <si>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</si>
  <si>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</si>
  <si>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</si>
  <si>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</si>
  <si>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</si>
  <si>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</si>
  <si>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</si>
  <si>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</si>
  <si>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</si>
  <si>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</si>
  <si>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</si>
  <si>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</si>
  <si>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</si>
  <si>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</si>
  <si>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</si>
  <si>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</si>
  <si>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</si>
  <si>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</si>
  <si>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</si>
  <si>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</si>
  <si>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</si>
  <si>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</si>
  <si>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</si>
  <si>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</si>
  <si>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</si>
  <si>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</si>
  <si>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</si>
  <si>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</si>
  <si>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</si>
  <si>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</si>
  <si>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</si>
  <si>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</si>
  <si>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</si>
  <si>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</si>
  <si>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</si>
  <si>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</si>
  <si>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</si>
  <si>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</si>
  <si>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</si>
  <si>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</si>
  <si>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</si>
  <si>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</si>
  <si>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</si>
  <si>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</si>
  <si>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</si>
  <si>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</si>
  <si>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</si>
  <si>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</si>
  <si>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</si>
  <si>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</si>
  <si>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</si>
  <si>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</si>
  <si>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</si>
  <si>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</si>
  <si>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</si>
  <si>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</si>
  <si>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</si>
  <si>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</si>
  <si>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</si>
  <si>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</si>
  <si>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</si>
  <si>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</si>
  <si>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</si>
  <si>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</si>
  <si>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</si>
  <si>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</si>
  <si>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</si>
  <si>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</si>
  <si>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</si>
  <si>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</si>
  <si>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</si>
  <si>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</si>
  <si>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</si>
  <si>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</si>
  <si>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</si>
  <si>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</si>
  <si>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</si>
  <si>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</si>
  <si>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</si>
  <si>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</si>
  <si>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</si>
  <si>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</si>
  <si>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</si>
  <si>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</si>
  <si>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</si>
  <si>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</si>
  <si>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</si>
  <si>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</si>
  <si>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</si>
  <si>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</si>
  <si>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</si>
  <si>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</si>
  <si>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</si>
  <si>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</si>
  <si>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</si>
  <si>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</si>
  <si>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</si>
  <si>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</si>
  <si>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</si>
  <si>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</si>
  <si>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</si>
  <si>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</si>
  <si>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</si>
  <si>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</si>
  <si>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</si>
  <si>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</si>
  <si>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</si>
  <si>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</si>
  <si>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</si>
  <si>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</si>
  <si>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</si>
  <si>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</si>
  <si>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</si>
  <si>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</si>
  <si>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</si>
  <si>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</si>
  <si>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</si>
  <si>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</si>
  <si>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</si>
  <si>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</si>
  <si>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</si>
  <si>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</si>
  <si>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</si>
  <si>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</si>
  <si>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</si>
  <si>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</si>
  <si>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</si>
  <si>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</si>
  <si>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</si>
  <si>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</si>
  <si>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</si>
  <si>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</si>
  <si>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</si>
  <si>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</si>
  <si>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</si>
  <si>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</si>
  <si>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</si>
  <si>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</si>
  <si>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</si>
  <si>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</si>
  <si>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</si>
  <si>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</si>
  <si>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</si>
  <si>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</si>
  <si>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</si>
  <si>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</si>
  <si>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</si>
  <si>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</si>
  <si>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</si>
  <si>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</si>
  <si>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</si>
  <si>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</si>
  <si>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</si>
  <si>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</si>
  <si>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</si>
  <si>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</si>
  <si>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</si>
  <si>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</si>
  <si>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</si>
  <si>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</si>
  <si>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</si>
  <si>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</si>
  <si>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</si>
  <si>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</si>
  <si>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</si>
  <si>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</si>
  <si>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</si>
  <si>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</si>
  <si>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</si>
  <si>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</si>
  <si>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</si>
  <si>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</si>
  <si>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</si>
  <si>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</si>
  <si>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</si>
  <si>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</si>
  <si>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</si>
  <si>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</si>
  <si>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</si>
  <si>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</si>
  <si>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</si>
  <si>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</si>
  <si>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</si>
  <si>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</si>
  <si>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</si>
  <si>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</si>
  <si>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</si>
  <si>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</si>
  <si>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</si>
  <si>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</si>
  <si>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</si>
  <si>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</si>
  <si>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</si>
  <si>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</si>
  <si>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</si>
  <si>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</si>
  <si>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</si>
  <si>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</si>
  <si>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</si>
  <si>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</si>
  <si>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</si>
  <si>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</si>
  <si>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</si>
  <si>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</si>
  <si>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</si>
  <si>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</si>
  <si>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</si>
  <si>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</si>
  <si>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</si>
  <si>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</si>
  <si>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</si>
  <si>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</si>
  <si>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</si>
  <si>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</si>
  <si>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</si>
  <si>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</si>
  <si>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</si>
  <si>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</si>
  <si>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</si>
  <si>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</si>
  <si>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</si>
  <si>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</si>
  <si>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</si>
  <si>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</si>
  <si>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</si>
  <si>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</si>
  <si>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</si>
  <si>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</si>
  <si>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</si>
  <si>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</si>
  <si>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</si>
  <si>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</si>
  <si>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</si>
  <si>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</si>
  <si>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</si>
  <si>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</si>
  <si>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</si>
  <si>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</si>
  <si>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</si>
  <si>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</si>
  <si>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</si>
  <si>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</si>
  <si>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</si>
  <si>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</si>
  <si>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</si>
  <si>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</si>
  <si>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</si>
  <si>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</si>
  <si>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</si>
  <si>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</si>
  <si>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</si>
  <si>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</si>
  <si>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</si>
  <si>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</si>
  <si>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</si>
  <si>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</si>
  <si>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</si>
  <si>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</si>
  <si>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</si>
  <si>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</si>
  <si>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</si>
  <si>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</si>
  <si>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</si>
  <si>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</si>
  <si>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</si>
  <si>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</si>
  <si>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</si>
  <si>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</si>
  <si>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</si>
  <si>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</si>
  <si>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</si>
  <si>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</si>
  <si>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</si>
  <si>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</si>
  <si>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</si>
  <si>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</si>
  <si>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</si>
  <si>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</si>
  <si>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</si>
  <si>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</si>
  <si>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</si>
  <si>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</si>
  <si>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</si>
  <si>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</si>
  <si>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</si>
  <si>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</si>
  <si>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</si>
  <si>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</si>
  <si>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</si>
  <si>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</si>
  <si>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</si>
  <si>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</si>
  <si>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</si>
  <si>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</si>
  <si>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</si>
  <si>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</si>
  <si>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</si>
  <si>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</si>
  <si>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</si>
  <si>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</si>
  <si>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</si>
  <si>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</si>
  <si>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</si>
  <si>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</si>
  <si>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</si>
  <si>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</si>
  <si>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</si>
  <si>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</si>
  <si>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</si>
  <si>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</si>
  <si>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</si>
  <si>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</si>
  <si>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</si>
  <si>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</si>
  <si>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</si>
  <si>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</si>
  <si>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</si>
  <si>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</si>
  <si>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</si>
  <si>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</si>
  <si>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</si>
  <si>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</si>
  <si>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</si>
  <si>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</si>
  <si>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</si>
  <si>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</si>
  <si>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</si>
  <si>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</si>
  <si>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</si>
  <si>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</si>
  <si>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</si>
  <si>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</si>
  <si>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</si>
  <si>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</si>
  <si>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</si>
  <si>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</si>
  <si>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</si>
  <si>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</si>
  <si>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</si>
  <si>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</si>
  <si>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</si>
  <si>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</si>
  <si>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</si>
  <si>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</si>
  <si>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</si>
  <si>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</si>
  <si>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</si>
  <si>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</si>
  <si>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</si>
  <si>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</si>
  <si>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</si>
  <si>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</si>
  <si>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</si>
  <si>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</si>
  <si>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</si>
  <si>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</si>
  <si>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</si>
  <si>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</si>
  <si>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</si>
  <si>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</si>
  <si>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</si>
  <si>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</si>
  <si>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</si>
  <si>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</si>
  <si>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</si>
  <si>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</si>
  <si>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</si>
  <si>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</si>
  <si>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</si>
  <si>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</si>
  <si>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</si>
  <si>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</si>
  <si>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</si>
  <si>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</si>
  <si>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</si>
  <si>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</si>
  <si>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</si>
  <si>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</si>
  <si>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</si>
  <si>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</si>
  <si>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</si>
  <si>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</si>
  <si>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</si>
  <si>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</si>
  <si>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</si>
  <si>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</si>
  <si>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</si>
  <si>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</si>
  <si>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</si>
  <si>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</si>
  <si>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</si>
  <si>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</si>
  <si>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</si>
  <si>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</si>
  <si>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</si>
  <si>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</si>
  <si>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</si>
  <si>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</si>
  <si>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</si>
  <si>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</si>
  <si>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</si>
  <si>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</si>
  <si>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</si>
  <si>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</si>
  <si>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</si>
  <si>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</si>
  <si>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</si>
  <si>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</si>
  <si>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</si>
  <si>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</si>
  <si>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</si>
  <si>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</si>
  <si>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</si>
  <si>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</si>
  <si>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</si>
  <si>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</si>
  <si>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</si>
  <si>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</si>
  <si>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</si>
  <si>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</si>
  <si>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</si>
  <si>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</si>
  <si>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</si>
  <si>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</si>
  <si>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</si>
  <si>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</si>
  <si>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</si>
  <si>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</si>
  <si>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</si>
  <si>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</si>
  <si>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</si>
  <si>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</si>
  <si>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</si>
  <si>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</si>
  <si>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</si>
  <si>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</si>
  <si>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</si>
  <si>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</si>
  <si>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</si>
  <si>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</si>
  <si>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</si>
  <si>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</si>
  <si>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</si>
  <si>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</si>
  <si>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</si>
  <si>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</si>
  <si>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</si>
  <si>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</si>
  <si>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</si>
  <si>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</si>
  <si>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</si>
  <si>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</si>
  <si>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</si>
  <si>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</si>
  <si>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</si>
  <si>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</si>
  <si>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</si>
  <si>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</si>
  <si>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</si>
  <si>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</si>
  <si>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</si>
  <si>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</si>
  <si>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</si>
  <si>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</si>
  <si>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</si>
  <si>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</si>
  <si>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</si>
  <si>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</si>
  <si>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</si>
  <si>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</si>
  <si>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</si>
  <si>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</si>
  <si>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</si>
  <si>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</si>
  <si>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</si>
  <si>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</si>
  <si>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</si>
  <si>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</si>
  <si>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</si>
  <si>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</si>
  <si>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</si>
  <si>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</si>
  <si>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</si>
  <si>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</si>
  <si>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</si>
  <si>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</si>
  <si>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</si>
  <si>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</si>
  <si>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</si>
  <si>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</si>
  <si>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</si>
  <si>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</si>
  <si>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</si>
  <si>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</si>
  <si>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</si>
  <si>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</si>
  <si>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</si>
  <si>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</si>
  <si>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</si>
  <si>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</si>
  <si>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</si>
  <si>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</si>
  <si>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</si>
  <si>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</si>
  <si>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</si>
  <si>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</si>
  <si>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</si>
  <si>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</si>
  <si>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</si>
  <si>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</si>
  <si>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</si>
  <si>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</si>
  <si>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</si>
  <si>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</si>
  <si>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</si>
  <si>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</si>
  <si>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</si>
  <si>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</si>
  <si>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</si>
  <si>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</si>
  <si>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</si>
  <si>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</si>
  <si>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</si>
  <si>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</si>
  <si>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</si>
  <si>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</si>
  <si>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</si>
  <si>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</si>
  <si>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</si>
  <si>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</si>
  <si>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</si>
  <si>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</si>
  <si>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</si>
  <si>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</si>
  <si>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</si>
  <si>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</si>
  <si>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</si>
  <si>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</si>
  <si>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</si>
  <si>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</si>
  <si>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</si>
  <si>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</si>
  <si>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</si>
  <si>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</si>
  <si>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</si>
  <si>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</si>
  <si>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</si>
  <si>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</si>
  <si>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</si>
  <si>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</si>
  <si>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</si>
  <si>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</si>
  <si>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</si>
  <si>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</si>
  <si>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</si>
  <si>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</si>
  <si>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</si>
  <si>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</si>
  <si>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</si>
  <si>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</si>
  <si>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</si>
  <si>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</si>
  <si>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</si>
  <si>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</si>
  <si>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</si>
  <si>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</si>
  <si>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</si>
  <si>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</si>
  <si>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</si>
  <si>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</si>
  <si>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</si>
  <si>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</si>
  <si>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</si>
  <si>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</si>
  <si>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</si>
  <si>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</si>
  <si>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</si>
  <si>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</si>
  <si>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</si>
  <si>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</si>
  <si>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</si>
  <si>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</si>
  <si>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</si>
  <si>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</si>
  <si>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</si>
  <si>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</si>
  <si>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</si>
  <si>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</si>
  <si>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</si>
  <si>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</si>
  <si>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</si>
  <si>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</si>
  <si>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</si>
  <si>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</si>
  <si>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</si>
  <si>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</si>
  <si>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</si>
  <si>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</si>
  <si>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</si>
  <si>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</si>
  <si>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</si>
  <si>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</si>
  <si>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</si>
  <si>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</si>
  <si>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</si>
  <si>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</si>
  <si>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</si>
  <si>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</si>
  <si>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</si>
  <si>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</si>
  <si>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</si>
  <si>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</si>
  <si>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</si>
  <si>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</si>
  <si>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</si>
  <si>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</si>
  <si>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</si>
  <si>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</si>
  <si>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</si>
  <si>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</si>
  <si>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</si>
  <si>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</si>
  <si>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</si>
  <si>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</si>
  <si>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</si>
  <si>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</si>
  <si>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</si>
  <si>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</si>
  <si>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</si>
  <si>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</si>
  <si>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</si>
  <si>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</si>
  <si>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</si>
  <si>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</si>
  <si>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</si>
  <si>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</si>
  <si>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</si>
  <si>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</si>
  <si>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</si>
  <si>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</si>
  <si>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</si>
  <si>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</si>
  <si>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</si>
  <si>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</si>
  <si>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</si>
  <si>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</si>
  <si>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</si>
  <si>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</si>
  <si>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</si>
  <si>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</si>
  <si>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</si>
  <si>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</si>
  <si>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</si>
  <si>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</si>
  <si>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</si>
  <si>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</si>
  <si>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</si>
  <si>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</si>
  <si>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</si>
  <si>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</si>
  <si>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</si>
  <si>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</si>
  <si>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</si>
  <si>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</si>
  <si>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</si>
  <si>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</si>
  <si>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</si>
  <si>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</si>
  <si>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</si>
  <si>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</si>
  <si>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</si>
  <si>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</si>
  <si>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</si>
  <si>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</si>
  <si>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</si>
  <si>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</si>
  <si>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</si>
  <si>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</si>
  <si>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</si>
  <si>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</si>
  <si>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</si>
  <si>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</si>
  <si>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</si>
  <si>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</si>
  <si>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</si>
  <si>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</si>
  <si>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</si>
  <si>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</si>
  <si>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</si>
  <si>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</si>
  <si>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</si>
  <si>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</si>
  <si>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</si>
  <si>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</si>
  <si>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</si>
  <si>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</si>
  <si>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</si>
  <si>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</si>
  <si>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</si>
  <si>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</si>
  <si>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</si>
  <si>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</si>
  <si>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</si>
  <si>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</si>
  <si>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</si>
  <si>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</si>
  <si>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</si>
  <si>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</si>
  <si>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</si>
  <si>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</si>
  <si>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</si>
  <si>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</si>
  <si>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</si>
  <si>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</si>
  <si>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</si>
  <si>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</si>
  <si>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</si>
  <si>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</si>
  <si>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</si>
  <si>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</si>
  <si>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</si>
  <si>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</si>
  <si>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</si>
  <si>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</si>
  <si>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</si>
  <si>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</si>
  <si>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</si>
  <si>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</si>
  <si>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</si>
  <si>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</si>
  <si>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</si>
  <si>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</si>
  <si>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</si>
  <si>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</si>
  <si>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</si>
  <si>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</si>
  <si>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</si>
  <si>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</si>
  <si>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</si>
  <si>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</si>
  <si>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</si>
  <si>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</si>
  <si>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</si>
  <si>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</si>
  <si>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</si>
  <si>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</si>
  <si>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</si>
  <si>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</si>
  <si>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</si>
  <si>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</si>
  <si>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</si>
  <si>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</si>
  <si>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</si>
  <si>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</si>
  <si>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</si>
  <si>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</si>
  <si>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</si>
  <si>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</si>
  <si>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</si>
  <si>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</si>
  <si>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</si>
  <si>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</si>
  <si>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</si>
  <si>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</si>
  <si>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</si>
  <si>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</si>
  <si>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</si>
  <si>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</si>
  <si>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</si>
  <si>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</si>
  <si>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</si>
  <si>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</si>
  <si>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</si>
  <si>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</si>
  <si>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</si>
  <si>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</si>
  <si>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</si>
  <si>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</si>
  <si>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</si>
  <si>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</si>
  <si>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</si>
  <si>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</si>
  <si>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</si>
  <si>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</si>
  <si>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</si>
  <si>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</si>
  <si>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</si>
  <si>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</si>
  <si>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</si>
  <si>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</si>
  <si>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</si>
  <si>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</si>
  <si>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</si>
  <si>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</si>
  <si>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</si>
  <si>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</si>
  <si>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</si>
  <si>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</si>
  <si>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</si>
  <si>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</si>
  <si>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</si>
  <si>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</si>
  <si>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</si>
  <si>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</si>
  <si>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</si>
  <si>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</si>
  <si>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</si>
  <si>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</si>
  <si>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</si>
  <si>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</si>
  <si>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</si>
  <si>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</si>
  <si>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</si>
  <si>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</si>
  <si>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</si>
  <si>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</si>
  <si>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</si>
  <si>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</si>
  <si>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</si>
  <si>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</si>
  <si>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</si>
  <si>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</si>
  <si>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</si>
  <si>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</si>
  <si>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</si>
  <si>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</si>
  <si>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</si>
  <si>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</si>
  <si>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</si>
  <si>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</si>
  <si>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</si>
  <si>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</si>
  <si>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</si>
  <si>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</si>
  <si>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</si>
  <si>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</si>
  <si>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</si>
  <si>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</si>
  <si>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</si>
  <si>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</si>
  <si>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</si>
  <si>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</si>
  <si>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</si>
  <si>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</si>
  <si>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</si>
  <si>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</si>
  <si>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</si>
  <si>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</si>
  <si>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</si>
  <si>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</si>
  <si>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</si>
  <si>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</si>
  <si>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</si>
  <si>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</si>
  <si>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</si>
  <si>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</si>
  <si>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</si>
  <si>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</si>
  <si>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</si>
  <si>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</si>
  <si>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</si>
  <si>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</si>
  <si>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</si>
  <si>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</si>
  <si>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</si>
  <si>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</si>
  <si>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</si>
  <si>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</si>
  <si>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</si>
  <si>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</si>
  <si>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</si>
  <si>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</si>
  <si>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</si>
  <si>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</si>
  <si>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</si>
  <si>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</si>
  <si>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</si>
  <si>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</si>
  <si>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</si>
  <si>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</si>
  <si>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</si>
  <si>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</si>
  <si>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</si>
  <si>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</si>
  <si>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</si>
  <si>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</si>
  <si>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</si>
  <si>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</si>
  <si>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</si>
  <si>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</si>
  <si>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</si>
  <si>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</si>
  <si>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</si>
  <si>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</si>
  <si>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</si>
  <si>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</si>
  <si>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</si>
  <si>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</si>
  <si>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</si>
  <si>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</si>
  <si>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</si>
  <si>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</si>
  <si>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</si>
  <si>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</si>
  <si>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</si>
  <si>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</si>
  <si>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</si>
  <si>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</si>
  <si>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</si>
  <si>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</si>
  <si>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</si>
  <si>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</si>
  <si>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</si>
  <si>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</si>
  <si>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</si>
  <si>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</si>
  <si>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</si>
  <si>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</si>
  <si>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</si>
  <si>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</si>
  <si>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</si>
  <si>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</si>
  <si>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</si>
  <si>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</si>
  <si>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</si>
  <si>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</si>
  <si>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</si>
  <si>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</si>
  <si>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</si>
  <si>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</si>
  <si>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</si>
  <si>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</si>
  <si>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</si>
  <si>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</si>
  <si>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</si>
  <si>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</si>
  <si>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</si>
  <si>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</si>
  <si>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</si>
  <si>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</si>
  <si>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</si>
  <si>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</si>
  <si>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</si>
  <si>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</si>
  <si>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</si>
  <si>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</si>
  <si>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</si>
  <si>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</si>
  <si>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</si>
  <si>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</si>
  <si>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</si>
  <si>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</si>
  <si>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</si>
  <si>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</si>
  <si>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</si>
  <si>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</si>
  <si>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</si>
  <si>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</si>
  <si>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</si>
  <si>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</si>
  <si>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</si>
  <si>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</si>
  <si>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</si>
  <si>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</si>
  <si>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</si>
  <si>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</si>
  <si>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</si>
  <si>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</si>
  <si>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</si>
  <si>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</si>
  <si>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</si>
  <si>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</si>
  <si>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</si>
  <si>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</si>
  <si>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</si>
  <si>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</si>
  <si>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</si>
  <si>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</si>
  <si>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</si>
  <si>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</si>
  <si>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</si>
  <si>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</si>
  <si>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</si>
  <si>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</si>
  <si>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</si>
  <si>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</si>
  <si>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</si>
  <si>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</si>
  <si>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</si>
  <si>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</si>
  <si>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</si>
  <si>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</si>
  <si>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</si>
  <si>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</si>
  <si>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</si>
  <si>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</si>
  <si>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</si>
  <si>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</si>
  <si>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</si>
  <si>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</si>
  <si>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</si>
  <si>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</si>
  <si>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</si>
  <si>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</si>
  <si>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</si>
  <si>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</si>
  <si>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</si>
  <si>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</si>
  <si>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</si>
  <si>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</si>
  <si>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</si>
  <si>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</si>
  <si>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</si>
  <si>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</si>
  <si>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</si>
  <si>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</si>
  <si>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</si>
  <si>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</si>
  <si>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</si>
  <si>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</si>
  <si>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</si>
  <si>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</si>
  <si>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</si>
  <si>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</si>
  <si>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</si>
  <si>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</si>
  <si>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</si>
  <si>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</si>
  <si>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</si>
  <si>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</si>
  <si>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</si>
  <si>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</si>
  <si>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</si>
  <si>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</si>
  <si>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</si>
  <si>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</si>
  <si>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</si>
  <si>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</si>
  <si>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</si>
  <si>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</si>
  <si>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</si>
  <si>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</si>
  <si>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</si>
  <si>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</si>
  <si>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</si>
  <si>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</si>
  <si>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</si>
  <si>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</si>
  <si>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</si>
  <si>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</si>
  <si>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</si>
  <si>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</si>
  <si>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</si>
  <si>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</si>
  <si>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</si>
  <si>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</si>
  <si>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</si>
  <si>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</si>
  <si>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</si>
  <si>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</si>
  <si>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</si>
  <si>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</si>
  <si>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</si>
  <si>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</si>
  <si>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</si>
  <si>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</si>
  <si>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</si>
  <si>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</si>
  <si>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</si>
  <si>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</si>
  <si>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</si>
  <si>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</si>
  <si>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</si>
  <si>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</si>
  <si>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</si>
  <si>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</si>
  <si>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</si>
  <si>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</si>
  <si>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</si>
  <si>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</si>
  <si>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</si>
  <si>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</si>
  <si>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</si>
  <si>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</si>
  <si>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</si>
  <si>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</si>
  <si>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</si>
  <si>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</si>
  <si>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</si>
  <si>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</si>
  <si>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</si>
  <si>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</si>
  <si>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</si>
  <si>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</si>
  <si>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</si>
  <si>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</si>
  <si>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</si>
  <si>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</si>
  <si>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</si>
  <si>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</si>
  <si>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</si>
  <si>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</si>
  <si>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</si>
  <si>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</si>
  <si>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</si>
  <si>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</si>
  <si>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</si>
  <si>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</si>
  <si>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</si>
  <si>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</si>
  <si>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</si>
  <si>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</si>
  <si>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</si>
  <si>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</si>
  <si>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</si>
  <si>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</si>
  <si>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</si>
  <si>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</si>
  <si>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</si>
  <si>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</si>
  <si>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</si>
  <si>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</si>
  <si>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</si>
  <si>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</si>
  <si>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</si>
  <si>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</si>
  <si>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</si>
  <si>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</si>
  <si>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</si>
  <si>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</si>
  <si>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</si>
  <si>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</si>
  <si>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</si>
  <si>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</si>
  <si>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</si>
  <si>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</si>
  <si>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</si>
  <si>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</si>
  <si>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</si>
  <si>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</si>
  <si>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</si>
  <si>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</si>
  <si>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</si>
  <si>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</si>
  <si>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</si>
  <si>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</si>
  <si>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</si>
  <si>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</si>
  <si>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</si>
  <si>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</si>
  <si>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</si>
  <si>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</si>
  <si>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</si>
  <si>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</si>
  <si>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</si>
  <si>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</si>
  <si>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</si>
  <si>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</si>
  <si>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</si>
  <si>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</si>
  <si>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</si>
  <si>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</si>
  <si>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</si>
  <si>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</si>
  <si>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</si>
  <si>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</si>
  <si>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</si>
  <si>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</si>
  <si>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</si>
  <si>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</si>
  <si>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</si>
  <si>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</si>
  <si>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</si>
  <si>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</si>
  <si>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</si>
  <si>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</si>
  <si>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</si>
  <si>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</si>
  <si>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</si>
  <si>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</si>
  <si>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</si>
  <si>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</si>
  <si>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</si>
  <si>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</si>
  <si>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</si>
  <si>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</si>
  <si>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</si>
  <si>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</si>
  <si>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</si>
  <si>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</si>
  <si>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</si>
  <si>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</si>
  <si>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</si>
  <si>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</si>
  <si>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</si>
  <si>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</si>
  <si>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</si>
  <si>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</si>
  <si>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</si>
  <si>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</si>
  <si>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</si>
  <si>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</si>
  <si>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</si>
  <si>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</si>
  <si>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</si>
  <si>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</si>
  <si>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</si>
  <si>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</si>
  <si>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</si>
  <si>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</si>
  <si>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</si>
  <si>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</si>
  <si>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</si>
  <si>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</si>
  <si>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</si>
  <si>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</si>
  <si>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</si>
  <si>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</si>
  <si>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</si>
  <si>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</si>
  <si>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</si>
  <si>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</si>
  <si>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</si>
  <si>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</si>
  <si>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</si>
  <si>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</si>
  <si>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</si>
  <si>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</si>
  <si>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</si>
  <si>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</si>
  <si>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</si>
  <si>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</si>
  <si>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</si>
  <si>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</si>
  <si>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</si>
  <si>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</si>
  <si>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</si>
  <si>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</si>
  <si>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</si>
  <si>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</si>
  <si>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</si>
  <si>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</si>
  <si>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</si>
  <si>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</si>
  <si>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</si>
  <si>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</si>
  <si>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</si>
  <si>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</si>
  <si>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</si>
  <si>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</si>
  <si>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</si>
  <si>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</si>
  <si>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</si>
  <si>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</si>
  <si>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</si>
  <si>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</si>
  <si>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</si>
  <si>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</si>
  <si>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</si>
  <si>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</si>
  <si>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</si>
  <si>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</si>
  <si>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</si>
  <si>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</si>
  <si>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</si>
  <si>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</si>
  <si>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</si>
  <si>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</si>
  <si>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</si>
  <si>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</si>
  <si>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</si>
  <si>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</si>
  <si>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</si>
  <si>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</si>
  <si>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</si>
  <si>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</si>
  <si>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</si>
  <si>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</si>
  <si>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</si>
  <si>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</si>
  <si>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</si>
  <si>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</si>
  <si>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</si>
  <si>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</si>
  <si>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</si>
  <si>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</si>
  <si>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</si>
  <si>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</si>
  <si>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</si>
  <si>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</si>
  <si>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</si>
  <si>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</si>
  <si>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</si>
  <si>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</si>
  <si>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</si>
  <si>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</si>
  <si>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</si>
  <si>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</si>
  <si>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</si>
  <si>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</si>
  <si>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</si>
  <si>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</si>
  <si>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</si>
  <si>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</si>
  <si>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</si>
  <si>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</si>
  <si>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</si>
  <si>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</si>
  <si>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</si>
  <si>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</si>
  <si>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</si>
  <si>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</si>
  <si>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</si>
  <si>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</si>
  <si>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</si>
  <si>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</si>
  <si>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</si>
  <si>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</si>
  <si>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</si>
  <si>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</si>
  <si>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</si>
  <si>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</si>
  <si>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</si>
  <si>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</si>
  <si>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</si>
  <si>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</si>
  <si>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</si>
  <si>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</si>
  <si>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</si>
  <si>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</si>
  <si>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</si>
  <si>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</si>
  <si>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</si>
  <si>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</si>
  <si>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</si>
  <si>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</si>
  <si>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</si>
  <si>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</si>
  <si>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</si>
  <si>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</si>
  <si>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</si>
  <si>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</si>
  <si>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</si>
  <si>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</si>
  <si>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</si>
  <si>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</si>
  <si>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</si>
  <si>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</si>
  <si>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</si>
  <si>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</si>
  <si>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</si>
  <si>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</si>
  <si>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</si>
  <si>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</si>
  <si>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</si>
  <si>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</si>
  <si>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</si>
  <si>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</si>
  <si>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</si>
  <si>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</si>
  <si>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</si>
  <si>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</si>
  <si>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</si>
  <si>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</si>
  <si>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</si>
  <si>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</si>
  <si>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</si>
  <si>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</si>
  <si>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</si>
  <si>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</si>
  <si>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</si>
  <si>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</si>
  <si>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</si>
  <si>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</si>
  <si>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</si>
  <si>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</si>
  <si>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</si>
  <si>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</si>
  <si>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</si>
  <si>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</si>
  <si>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</si>
  <si>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</si>
  <si>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</si>
  <si>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</si>
  <si>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</si>
  <si>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</si>
  <si>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</si>
  <si>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</si>
  <si>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</si>
  <si>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</si>
  <si>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</si>
  <si>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</si>
  <si>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</si>
  <si>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</si>
  <si>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</si>
  <si>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</si>
  <si>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</si>
  <si>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</si>
  <si>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</si>
  <si>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</si>
  <si>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</si>
  <si>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</si>
  <si>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</si>
  <si>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</si>
  <si>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</si>
  <si>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</si>
  <si>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</si>
  <si>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</si>
  <si>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</si>
  <si>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</si>
  <si>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</si>
  <si>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</si>
  <si>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</si>
  <si>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</si>
  <si>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</si>
  <si>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</si>
  <si>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</si>
  <si>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</si>
  <si>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</si>
  <si>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</si>
  <si>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</si>
  <si>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</si>
  <si>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</si>
  <si>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</si>
  <si>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</si>
  <si>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</si>
  <si>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</si>
  <si>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</si>
  <si>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</si>
  <si>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</si>
  <si>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</si>
  <si>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</si>
  <si>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</si>
  <si>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</si>
  <si>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</si>
  <si>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</si>
  <si>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</si>
  <si>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</si>
  <si>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</si>
  <si>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</si>
  <si>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</si>
  <si>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</si>
  <si>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</si>
  <si>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</si>
  <si>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</si>
  <si>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</si>
  <si>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</si>
  <si>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</si>
  <si>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</si>
  <si>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</si>
  <si>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</si>
  <si>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</si>
  <si>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</si>
  <si>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</si>
  <si>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</si>
  <si>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</si>
  <si>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</si>
  <si>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</si>
  <si>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</si>
  <si>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</si>
  <si>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</si>
  <si>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</si>
  <si>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</si>
  <si>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</si>
  <si>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</si>
  <si>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</si>
  <si>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</si>
  <si>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</si>
  <si>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</si>
  <si>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</si>
  <si>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</si>
  <si>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</si>
  <si>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</si>
  <si>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</si>
  <si>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</si>
  <si>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</si>
  <si>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</si>
  <si>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</si>
  <si>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</si>
  <si>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</si>
  <si>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</si>
  <si>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</si>
  <si>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</si>
  <si>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</si>
  <si>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</si>
  <si>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</si>
  <si>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</si>
  <si>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</si>
  <si>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</si>
  <si>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</si>
  <si>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</si>
  <si>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</si>
  <si>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</si>
  <si>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</si>
  <si>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</si>
  <si>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</si>
  <si>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</si>
  <si>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</si>
  <si>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</si>
  <si>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</si>
  <si>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</si>
  <si>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</si>
  <si>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</si>
  <si>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</si>
  <si>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</si>
  <si>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</si>
  <si>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</si>
  <si>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</si>
  <si>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</si>
  <si>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</si>
  <si>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</si>
  <si>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</si>
  <si>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</si>
  <si>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</si>
  <si>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</si>
  <si>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</si>
  <si>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</si>
  <si>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</si>
  <si>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</si>
  <si>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</si>
  <si>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</si>
  <si>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</si>
  <si>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</si>
  <si>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</si>
  <si>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</si>
  <si>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</si>
  <si>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</si>
  <si>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</si>
  <si>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</si>
  <si>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</si>
  <si>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</si>
  <si>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</si>
  <si>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</si>
  <si>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</si>
  <si>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</si>
  <si>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</si>
  <si>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</si>
  <si>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</si>
  <si>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</si>
  <si>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</si>
  <si>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</si>
  <si>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</si>
  <si>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</si>
  <si>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</si>
  <si>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</si>
  <si>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</si>
  <si>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</si>
  <si>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</si>
  <si>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</si>
  <si>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</si>
  <si>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</si>
  <si>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</si>
  <si>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</si>
  <si>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</si>
  <si>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</si>
  <si>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</si>
  <si>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</si>
  <si>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</si>
  <si>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</si>
  <si>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</si>
  <si>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</si>
  <si>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</si>
  <si>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</si>
  <si>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</si>
  <si>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</si>
  <si>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</si>
  <si>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</si>
  <si>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</si>
  <si>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</si>
  <si>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</si>
  <si>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</si>
  <si>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</si>
  <si>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</si>
  <si>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</si>
  <si>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</si>
  <si>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</si>
  <si>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</si>
  <si>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</si>
  <si>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</si>
  <si>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</si>
  <si>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</si>
  <si>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</si>
  <si>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</si>
  <si>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</si>
  <si>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</si>
  <si>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</si>
  <si>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</si>
  <si>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</si>
  <si>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</si>
  <si>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</si>
  <si>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</si>
  <si>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</si>
  <si>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</si>
  <si>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</si>
  <si>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</si>
  <si>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</si>
  <si>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</si>
  <si>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</si>
  <si>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</si>
  <si>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</si>
  <si>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</si>
  <si>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</si>
  <si>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</si>
  <si>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</si>
  <si>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</si>
  <si>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</si>
  <si>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</si>
  <si>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</si>
  <si>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</si>
  <si>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</si>
  <si>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</si>
  <si>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</si>
  <si>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</si>
  <si>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</si>
  <si>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</si>
  <si>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</si>
  <si>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</si>
  <si>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</si>
  <si>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</si>
  <si>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</si>
  <si>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</si>
  <si>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</si>
  <si>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</si>
  <si>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</si>
  <si>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</si>
  <si>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</si>
  <si>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</si>
  <si>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</si>
  <si>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</si>
  <si>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</si>
  <si>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</si>
  <si>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</si>
  <si>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</si>
  <si>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</si>
  <si>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</si>
  <si>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</si>
  <si>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</si>
  <si>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</si>
  <si>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</si>
  <si>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</si>
  <si>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</si>
  <si>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</si>
  <si>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</si>
  <si>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</si>
  <si>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</si>
  <si>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</si>
  <si>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</si>
  <si>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</si>
  <si>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</si>
  <si>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</si>
  <si>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</si>
  <si>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</si>
  <si>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</si>
  <si>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</si>
  <si>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</si>
  <si>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</si>
  <si>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</si>
  <si>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</si>
  <si>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</si>
  <si>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</si>
  <si>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</si>
  <si>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</si>
  <si>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</si>
  <si>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</si>
  <si>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</si>
  <si>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</si>
  <si>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</si>
  <si>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</si>
  <si>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</si>
  <si>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</si>
  <si>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</si>
  <si>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</si>
  <si>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</si>
  <si>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</si>
  <si>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</si>
  <si>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</si>
  <si>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</si>
  <si>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</si>
  <si>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</si>
  <si>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</si>
  <si>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</si>
  <si>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</si>
  <si>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</si>
  <si>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</si>
  <si>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</si>
  <si>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</si>
  <si>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</si>
  <si>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</si>
  <si>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</si>
  <si>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</si>
  <si>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</si>
  <si>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</si>
  <si>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</si>
  <si>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</si>
  <si>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</si>
  <si>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</si>
  <si>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</si>
  <si>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</si>
  <si>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</si>
  <si>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</si>
  <si>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</si>
  <si>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</si>
  <si>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</si>
  <si>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</si>
  <si>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</si>
  <si>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</si>
  <si>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</si>
  <si>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</si>
  <si>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</si>
  <si>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</si>
  <si>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</si>
  <si>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</si>
  <si>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</si>
  <si>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</si>
  <si>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</si>
  <si>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</si>
  <si>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</si>
  <si>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</si>
  <si>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</si>
  <si>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</si>
  <si>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</si>
  <si>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</si>
  <si>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</si>
  <si>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</si>
  <si>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</si>
  <si>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</si>
  <si>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</si>
  <si>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</si>
  <si>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</si>
  <si>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</si>
  <si>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</si>
  <si>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</si>
  <si>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</si>
  <si>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</si>
  <si>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</si>
  <si>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</si>
  <si>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</si>
  <si>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</si>
  <si>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</si>
  <si>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</si>
  <si>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</si>
  <si>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</si>
  <si>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</si>
  <si>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</si>
  <si>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</si>
  <si>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</si>
  <si>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</si>
  <si>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</si>
  <si>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</si>
  <si>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</si>
  <si>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</si>
  <si>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</si>
  <si>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</si>
  <si>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</si>
  <si>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</si>
  <si>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</si>
  <si>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</si>
  <si>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</si>
  <si>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</si>
  <si>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</si>
  <si>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</si>
  <si>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</si>
  <si>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</si>
  <si>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</si>
  <si>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</si>
  <si>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</si>
  <si>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</si>
  <si>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</si>
  <si>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</si>
  <si>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</si>
  <si>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</si>
  <si>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</si>
  <si>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</si>
  <si>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</si>
  <si>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</si>
  <si>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</si>
  <si>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</si>
  <si>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</si>
  <si>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</si>
  <si>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</si>
  <si>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</si>
  <si>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</si>
  <si>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</si>
  <si>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</si>
  <si>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</si>
  <si>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</si>
  <si>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</si>
  <si>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</si>
  <si>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</si>
  <si>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</si>
  <si>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</si>
  <si>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</si>
  <si>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</si>
  <si>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</si>
  <si>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</si>
  <si>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</si>
  <si>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</si>
  <si>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</si>
  <si>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</si>
  <si>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</si>
  <si>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</si>
  <si>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</si>
  <si>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</si>
  <si>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</si>
  <si>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</si>
  <si>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</si>
  <si>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</si>
  <si>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</si>
  <si>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</si>
  <si>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</si>
  <si>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</si>
  <si>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</si>
  <si>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</si>
  <si>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</si>
  <si>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</si>
  <si>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</si>
  <si>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</si>
  <si>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</si>
  <si>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</si>
  <si>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</si>
  <si>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</si>
  <si>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</si>
  <si>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</si>
  <si>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</si>
  <si>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</si>
  <si>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</si>
  <si>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</si>
  <si>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</si>
  <si>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</si>
  <si>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</si>
  <si>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</si>
  <si>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</si>
  <si>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</si>
  <si>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</si>
  <si>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</si>
  <si>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</si>
  <si>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</si>
  <si>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</si>
  <si>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</si>
  <si>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</si>
  <si>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</si>
  <si>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</si>
  <si>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</si>
  <si>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</si>
  <si>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</si>
  <si>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</si>
  <si>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</si>
  <si>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</si>
  <si>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</si>
  <si>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</si>
  <si>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</si>
  <si>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</si>
  <si>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</si>
  <si>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</si>
  <si>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</si>
  <si>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</si>
  <si>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</si>
  <si>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</si>
  <si>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</si>
  <si>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</si>
  <si>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</si>
  <si>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</si>
  <si>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</si>
  <si>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</si>
  <si>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</si>
  <si>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</si>
  <si>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</si>
  <si>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</si>
  <si>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</si>
  <si>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</si>
  <si>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</si>
  <si>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</si>
  <si>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</si>
  <si>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</si>
  <si>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</si>
  <si>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</si>
  <si>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</si>
  <si>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</si>
  <si>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</si>
  <si>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</si>
  <si>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</si>
  <si>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</si>
  <si>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</si>
  <si>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</si>
  <si>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</si>
  <si>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</si>
  <si>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</si>
  <si>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</si>
  <si>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</si>
  <si>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</si>
  <si>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</si>
  <si>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</si>
  <si>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</si>
  <si>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</si>
  <si>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</si>
  <si>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</si>
  <si>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</si>
  <si>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</si>
  <si>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</si>
  <si>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</si>
  <si>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</si>
  <si>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</si>
  <si>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</si>
  <si>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</si>
  <si>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</si>
  <si>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</si>
  <si>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</si>
  <si>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</si>
  <si>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</si>
  <si>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</si>
  <si>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</si>
  <si>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</si>
  <si>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</si>
  <si>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</si>
  <si>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</si>
  <si>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</si>
  <si>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</si>
  <si>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</si>
  <si>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</si>
  <si>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</si>
  <si>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</si>
  <si>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</si>
  <si>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</si>
  <si>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</si>
  <si>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</si>
  <si>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</si>
  <si>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</si>
  <si>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</si>
  <si>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</si>
  <si>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</si>
  <si>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</si>
  <si>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</si>
  <si>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</si>
  <si>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</si>
  <si>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</si>
  <si>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</si>
  <si>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</si>
  <si>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</si>
  <si>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</si>
  <si>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</si>
  <si>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</si>
  <si>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</si>
  <si>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</si>
  <si>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</si>
  <si>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</si>
  <si>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</si>
  <si>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</si>
  <si>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</si>
  <si>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</si>
  <si>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</si>
  <si>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</si>
  <si>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</si>
  <si>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</si>
  <si>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</si>
  <si>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</si>
  <si>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</si>
  <si>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</si>
  <si>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</si>
  <si>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</si>
  <si>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</si>
  <si>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</si>
  <si>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</si>
  <si>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</si>
  <si>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</si>
  <si>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</si>
  <si>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</si>
  <si>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</si>
  <si>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</si>
  <si>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</si>
  <si>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</si>
  <si>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</si>
  <si>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</si>
  <si>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</si>
  <si>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</si>
  <si>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</si>
  <si>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</si>
  <si>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</si>
  <si>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</si>
  <si>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</si>
  <si>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</si>
  <si>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</si>
  <si>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</si>
  <si>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</si>
  <si>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</si>
  <si>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</si>
  <si>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</si>
  <si>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</si>
  <si>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</si>
  <si>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</si>
  <si>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</si>
  <si>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</si>
  <si>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</si>
  <si>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</si>
  <si>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</si>
  <si>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</si>
  <si>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</si>
  <si>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</si>
  <si>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</si>
  <si>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</si>
  <si>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</si>
  <si>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</si>
  <si>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</si>
  <si>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</si>
  <si>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</si>
  <si>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</si>
  <si>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</si>
  <si>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</si>
  <si>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</si>
  <si>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</si>
  <si>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</si>
  <si>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</si>
  <si>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</si>
  <si>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</si>
  <si>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</si>
  <si>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</si>
  <si>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</si>
  <si>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</si>
  <si>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</si>
  <si>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</si>
  <si>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</si>
  <si>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</si>
  <si>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</si>
  <si>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</si>
  <si>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</si>
  <si>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</si>
  <si>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</si>
  <si>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</si>
  <si>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</si>
  <si>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</si>
  <si>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</si>
  <si>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</si>
  <si>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</si>
  <si>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</si>
  <si>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</si>
  <si>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</si>
  <si>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</si>
  <si>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</si>
  <si>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</si>
  <si>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</si>
  <si>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</si>
  <si>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</si>
  <si>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</si>
  <si>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</si>
  <si>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</si>
  <si>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</si>
  <si>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</si>
  <si>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</si>
  <si>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</si>
  <si>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</si>
  <si>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</si>
  <si>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</si>
  <si>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</si>
  <si>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</si>
  <si>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</si>
  <si>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</si>
  <si>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</si>
  <si>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</si>
  <si>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</si>
  <si>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</si>
  <si>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</si>
  <si>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</si>
  <si>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</si>
  <si>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</si>
  <si>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</si>
  <si>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</si>
  <si>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</si>
  <si>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</si>
  <si>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</si>
  <si>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</si>
  <si>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</si>
  <si>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</si>
  <si>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</si>
  <si>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</si>
  <si>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</si>
  <si>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</si>
  <si>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</si>
  <si>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</si>
  <si>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</si>
  <si>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</si>
  <si>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</si>
  <si>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</si>
  <si>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</si>
  <si>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</si>
  <si>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</si>
  <si>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</si>
  <si>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</si>
  <si>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</si>
  <si>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</si>
  <si>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</si>
  <si>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</si>
  <si>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</si>
  <si>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</si>
  <si>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</si>
  <si>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</si>
  <si>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</si>
  <si>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</si>
  <si>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</si>
  <si>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</si>
  <si>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</si>
  <si>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</si>
  <si>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</si>
  <si>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</si>
  <si>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</si>
  <si>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</si>
  <si>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</si>
  <si>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</si>
  <si>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</si>
  <si>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</si>
  <si>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</si>
  <si>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</si>
  <si>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</si>
  <si>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</si>
  <si>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</si>
  <si>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</si>
  <si>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</si>
  <si>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</si>
  <si>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</si>
  <si>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</si>
  <si>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</si>
  <si>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</si>
  <si>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</si>
  <si>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</si>
  <si>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</si>
  <si>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</si>
  <si>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</si>
  <si>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</si>
  <si>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</si>
  <si>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</si>
  <si>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</si>
  <si>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</si>
  <si>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</si>
  <si>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</si>
  <si>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</si>
  <si>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</si>
  <si>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</si>
  <si>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</si>
  <si>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</si>
  <si>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</si>
  <si>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</si>
  <si>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</si>
  <si>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</si>
  <si>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</si>
  <si>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</si>
  <si>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</si>
  <si>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</si>
  <si>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</si>
  <si>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</si>
  <si>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</si>
  <si>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</si>
  <si>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</si>
  <si>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</si>
  <si>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</si>
  <si>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</si>
  <si>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</si>
  <si>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</si>
  <si>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</si>
  <si>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</si>
  <si>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</si>
  <si>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</si>
  <si>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</si>
  <si>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</si>
  <si>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</si>
  <si>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</si>
  <si>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</si>
  <si>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</si>
  <si>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</si>
  <si>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</si>
  <si>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</si>
  <si>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</si>
  <si>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</si>
  <si>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</si>
  <si>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</si>
  <si>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</si>
  <si>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</si>
  <si>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</si>
  <si>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</si>
  <si>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</si>
  <si>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</si>
  <si>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</si>
  <si>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</si>
  <si>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</si>
  <si>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</si>
  <si>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</si>
  <si>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</si>
  <si>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</si>
  <si>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</si>
  <si>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</si>
  <si>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</si>
  <si>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</si>
  <si>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</si>
  <si>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</si>
  <si>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</si>
  <si>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</si>
  <si>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</si>
  <si>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</si>
  <si>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</si>
  <si>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</si>
  <si>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</si>
  <si>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</si>
  <si>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</si>
  <si>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</si>
  <si>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</si>
  <si>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</si>
  <si>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</si>
  <si>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</si>
  <si>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</si>
  <si>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</si>
  <si>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</si>
  <si>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</si>
  <si>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</si>
  <si>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</si>
  <si>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</si>
  <si>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</si>
  <si>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</si>
  <si>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</si>
  <si>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</si>
  <si>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</si>
  <si>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</si>
  <si>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</si>
  <si>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</si>
  <si>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</si>
  <si>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</si>
  <si>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</si>
  <si>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</si>
  <si>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</si>
  <si>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</si>
  <si>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</si>
  <si>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</si>
  <si>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</si>
  <si>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</si>
  <si>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</si>
  <si>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</si>
  <si>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</si>
  <si>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</si>
  <si>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</si>
  <si>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</si>
  <si>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</si>
  <si>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</si>
  <si>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</si>
  <si>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</si>
  <si>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</si>
  <si>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</si>
  <si>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</si>
  <si>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</si>
  <si>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</si>
  <si>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</si>
  <si>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</si>
  <si>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</si>
  <si>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</si>
  <si>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</si>
  <si>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</si>
  <si>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</si>
  <si>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</si>
  <si>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</si>
  <si>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</si>
  <si>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</si>
  <si>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</si>
  <si>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</si>
  <si>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</si>
  <si>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</si>
  <si>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</si>
  <si>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</si>
  <si>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</si>
  <si>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</si>
  <si>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</si>
  <si>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</si>
  <si>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</si>
  <si>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</si>
  <si>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</si>
  <si>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</si>
  <si>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</si>
  <si>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</si>
  <si>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</si>
  <si>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</si>
  <si>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</si>
  <si>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</si>
  <si>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</si>
  <si>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</si>
  <si>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</si>
  <si>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</si>
  <si>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</si>
  <si>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</si>
  <si>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</si>
  <si>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</si>
  <si>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</si>
  <si>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</si>
  <si>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</si>
  <si>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</si>
  <si>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</si>
  <si>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</si>
  <si>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</si>
  <si>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</si>
  <si>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</si>
  <si>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</si>
  <si>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</si>
  <si>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</si>
  <si>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</si>
  <si>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</si>
  <si>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</si>
  <si>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</si>
  <si>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</si>
  <si>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</si>
  <si>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</si>
  <si>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</si>
  <si>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</si>
  <si>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</si>
  <si>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</si>
  <si>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</si>
  <si>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</si>
  <si>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</si>
  <si>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</si>
  <si>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</si>
  <si>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</si>
  <si>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</si>
  <si>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</si>
  <si>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</si>
  <si>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</si>
  <si>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</si>
  <si>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</si>
  <si>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</si>
  <si>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</si>
  <si>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</si>
  <si>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</si>
  <si>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</si>
  <si>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</si>
  <si>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</si>
  <si>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</si>
  <si>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</si>
  <si>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</si>
  <si>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</si>
  <si>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</si>
  <si>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</si>
  <si>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</si>
  <si>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</si>
  <si>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</si>
  <si>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</si>
  <si>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</si>
  <si>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</si>
  <si>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</si>
  <si>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</si>
  <si>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</si>
  <si>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</si>
  <si>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</si>
  <si>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</si>
  <si>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</si>
  <si>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</si>
  <si>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</si>
  <si>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</si>
  <si>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</si>
  <si>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</si>
  <si>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</si>
  <si>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</si>
  <si>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</si>
  <si>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</si>
  <si>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</si>
  <si>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</si>
  <si>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</si>
  <si>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</si>
  <si>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</si>
  <si>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</si>
  <si>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</si>
  <si>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</si>
  <si>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</si>
  <si>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</si>
  <si>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</si>
  <si>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</si>
  <si>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</si>
  <si>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</si>
  <si>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</si>
  <si>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</si>
  <si>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</si>
  <si>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</si>
  <si>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</si>
  <si>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</si>
  <si>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</si>
  <si>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</si>
  <si>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</si>
  <si>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</si>
  <si>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</si>
  <si>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</si>
  <si>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</si>
  <si>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</si>
  <si>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</si>
  <si>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</si>
  <si>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</si>
  <si>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</si>
  <si>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</si>
  <si>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</si>
  <si>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</si>
  <si>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</si>
  <si>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</si>
  <si>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</si>
  <si>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</si>
  <si>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</si>
  <si>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</si>
  <si>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</si>
  <si>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</si>
  <si>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</si>
  <si>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</si>
  <si>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</si>
  <si>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</si>
  <si>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</si>
  <si>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</si>
  <si>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</si>
  <si>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</si>
  <si>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</si>
  <si>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</si>
  <si>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</si>
  <si>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</si>
  <si>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</si>
  <si>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</si>
  <si>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</si>
  <si>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</si>
  <si>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</si>
  <si>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</si>
  <si>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</si>
  <si>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</si>
  <si>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</si>
  <si>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</si>
  <si>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</si>
  <si>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</si>
  <si>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</si>
  <si>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</si>
  <si>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</si>
  <si>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</si>
  <si>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</si>
  <si>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</si>
  <si>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</si>
  <si>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</si>
  <si>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</si>
  <si>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</si>
  <si>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</si>
  <si>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</si>
  <si>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</si>
  <si>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</si>
  <si>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</si>
  <si>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</si>
  <si>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</si>
  <si>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</si>
  <si>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</si>
  <si>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</si>
  <si>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</si>
  <si>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</si>
  <si>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</si>
  <si>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</si>
  <si>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</si>
  <si>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</si>
  <si>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</si>
  <si>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</si>
  <si>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</si>
  <si>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</si>
  <si>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</si>
  <si>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</si>
  <si>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</si>
  <si>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</si>
  <si>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</si>
  <si>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</si>
  <si>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</si>
  <si>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</si>
  <si>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</si>
  <si>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</si>
  <si>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</si>
  <si>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</si>
  <si>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</si>
  <si>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</si>
  <si>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</si>
  <si>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</si>
  <si>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</si>
  <si>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</si>
  <si>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</si>
  <si>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</si>
  <si>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</si>
  <si>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</si>
  <si>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</si>
  <si>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</si>
  <si>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</si>
  <si>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</si>
  <si>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</si>
  <si>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</si>
  <si>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</si>
  <si>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</si>
  <si>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</si>
  <si>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</si>
  <si>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</si>
  <si>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</si>
  <si>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</si>
  <si>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</si>
  <si>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</si>
  <si>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</si>
  <si>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</si>
  <si>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</si>
  <si>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</si>
  <si>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</si>
  <si>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</si>
  <si>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</si>
  <si>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</si>
  <si>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</si>
  <si>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</si>
  <si>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</si>
  <si>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</si>
  <si>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</si>
  <si>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</si>
  <si>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</si>
  <si>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</si>
  <si>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</si>
  <si>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</si>
  <si>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</si>
  <si>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</si>
  <si>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</si>
  <si>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</si>
  <si>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</si>
  <si>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</si>
  <si>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</si>
  <si>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</si>
  <si>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</si>
  <si>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</si>
  <si>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</si>
  <si>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</si>
  <si>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</si>
  <si>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</si>
  <si>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</si>
  <si>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</si>
  <si>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</si>
  <si>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</si>
  <si>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</si>
  <si>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</si>
  <si>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</si>
  <si>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</si>
  <si>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</si>
  <si>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</si>
  <si>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</si>
  <si>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</si>
  <si>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</si>
  <si>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</si>
  <si>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</si>
  <si>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</si>
  <si>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</si>
  <si>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</si>
  <si>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</si>
  <si>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</si>
  <si>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</si>
  <si>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</si>
  <si>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</si>
  <si>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</si>
  <si>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</si>
  <si>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</si>
  <si>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</si>
  <si>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</si>
  <si>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</si>
  <si>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</si>
  <si>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</si>
  <si>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</si>
  <si>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</si>
  <si>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</si>
  <si>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</si>
  <si>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</si>
  <si>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</si>
  <si>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</si>
  <si>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</si>
  <si>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</si>
  <si>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</si>
  <si>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</si>
  <si>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</si>
  <si>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</si>
  <si>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</si>
  <si>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</si>
  <si>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</si>
  <si>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</si>
  <si>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</si>
  <si>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</si>
  <si>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</si>
  <si>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</si>
  <si>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</si>
  <si>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</si>
  <si>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</si>
  <si>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</si>
  <si>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</si>
  <si>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</si>
  <si>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</si>
  <si>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</si>
  <si>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</si>
  <si>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</si>
  <si>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</si>
  <si>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</si>
  <si>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</si>
  <si>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</si>
  <si>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</si>
  <si>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</si>
  <si>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</si>
  <si>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</si>
  <si>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</si>
  <si>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</si>
  <si>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</si>
  <si>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</si>
  <si>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</si>
  <si>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</si>
  <si>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</si>
  <si>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</si>
  <si>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</si>
  <si>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</si>
  <si>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</si>
  <si>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</si>
  <si>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</si>
  <si>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</si>
  <si>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</si>
  <si>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</si>
  <si>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</si>
  <si>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</si>
  <si>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</si>
  <si>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</si>
  <si>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</si>
  <si>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</si>
  <si>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</si>
  <si>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</si>
  <si>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</si>
  <si>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</si>
  <si>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</si>
  <si>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</si>
  <si>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</si>
  <si>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</si>
  <si>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</si>
  <si>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</si>
  <si>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</si>
  <si>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</si>
  <si>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</si>
  <si>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</si>
  <si>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</si>
  <si>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</si>
  <si>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</si>
  <si>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</si>
  <si>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</si>
  <si>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</si>
  <si>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</si>
  <si>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</si>
  <si>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</si>
  <si>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</si>
  <si>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</si>
  <si>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</si>
  <si>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</si>
  <si>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</si>
  <si>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</si>
  <si>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</si>
  <si>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</si>
  <si>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</si>
  <si>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</si>
  <si>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</si>
  <si>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</si>
  <si>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</si>
  <si>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</si>
  <si>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</si>
  <si>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</si>
  <si>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</si>
  <si>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</si>
  <si>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</si>
  <si>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</si>
  <si>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</si>
  <si>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</si>
  <si>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</si>
  <si>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</si>
  <si>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</si>
  <si>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</si>
  <si>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</si>
  <si>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</si>
  <si>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</si>
  <si>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</si>
  <si>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</si>
  <si>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</si>
  <si>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</si>
  <si>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</si>
  <si>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</si>
  <si>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</si>
  <si>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</si>
  <si>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</si>
  <si>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</si>
  <si>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</si>
  <si>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</si>
  <si>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</si>
  <si>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</si>
  <si>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</si>
  <si>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</si>
  <si>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</si>
  <si>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</si>
  <si>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</si>
  <si>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</si>
  <si>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</si>
  <si>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</si>
  <si>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</si>
  <si>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</si>
  <si>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</si>
  <si>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</si>
  <si>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</si>
  <si>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</si>
  <si>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</si>
  <si>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</si>
  <si>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</si>
  <si>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</si>
  <si>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</si>
  <si>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</si>
  <si>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</si>
  <si>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</si>
  <si>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</si>
  <si>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</si>
  <si>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</si>
  <si>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</si>
  <si>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</si>
  <si>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</si>
  <si>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</si>
  <si>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</si>
  <si>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</si>
  <si>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</si>
  <si>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</si>
  <si>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</si>
  <si>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</si>
  <si>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</si>
  <si>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</si>
  <si>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</si>
  <si>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</si>
  <si>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</si>
  <si>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</si>
  <si>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</si>
  <si>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</si>
  <si>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</si>
  <si>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</si>
  <si>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</si>
  <si>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</si>
  <si>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</si>
  <si>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</si>
  <si>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</si>
  <si>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</si>
  <si>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</si>
  <si>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</si>
  <si>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</si>
  <si>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</si>
  <si>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</si>
  <si>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</si>
  <si>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</si>
  <si>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</si>
  <si>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</si>
  <si>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</si>
  <si>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</si>
  <si>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</si>
  <si>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</si>
  <si>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</si>
  <si>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</si>
  <si>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</si>
  <si>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</si>
  <si>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</si>
  <si>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</si>
  <si>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</si>
  <si>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</si>
  <si>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</si>
  <si>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</si>
  <si>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</si>
  <si>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</si>
  <si>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</si>
  <si>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</si>
  <si>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</si>
  <si>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</si>
  <si>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</si>
  <si>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</si>
  <si>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</si>
  <si>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</si>
  <si>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</si>
  <si>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</si>
  <si>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</si>
  <si>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</si>
  <si>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</si>
  <si>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</si>
  <si>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</si>
  <si>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</si>
  <si>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</si>
  <si>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</si>
  <si>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</si>
  <si>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</si>
  <si>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</si>
  <si>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</si>
  <si>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</si>
  <si>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</si>
  <si>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</si>
  <si>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</si>
  <si>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</si>
  <si>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</si>
  <si>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</si>
  <si>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</si>
  <si>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</si>
  <si>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</si>
  <si>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</si>
  <si>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</si>
  <si>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</si>
  <si>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</si>
  <si>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</si>
  <si>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</si>
  <si>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</si>
  <si>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</si>
  <si>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</si>
  <si>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</si>
  <si>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</si>
  <si>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</si>
  <si>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</si>
  <si>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</si>
  <si>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</si>
  <si>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</si>
  <si>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</si>
  <si>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</si>
  <si>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</si>
  <si>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</si>
  <si>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</si>
  <si>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</si>
  <si>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</si>
  <si>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</si>
  <si>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</si>
  <si>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</si>
  <si>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</si>
  <si>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</si>
  <si>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</si>
  <si>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</si>
  <si>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</si>
  <si>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</si>
  <si>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</si>
  <si>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</si>
  <si>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</si>
  <si>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</si>
  <si>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</si>
  <si>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</si>
  <si>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</si>
  <si>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</si>
  <si>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</si>
  <si>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</si>
  <si>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</si>
  <si>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</si>
  <si>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</si>
  <si>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</si>
  <si>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</si>
  <si>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</si>
  <si>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</si>
  <si>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</si>
  <si>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</si>
  <si>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</si>
  <si>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</si>
  <si>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</si>
  <si>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</si>
  <si>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</si>
  <si>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</si>
  <si>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</si>
  <si>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</si>
  <si>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</si>
  <si>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</si>
  <si>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</si>
  <si>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</si>
  <si>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</si>
  <si>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</si>
  <si>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</si>
  <si>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</si>
  <si>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</si>
  <si>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</si>
  <si>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</si>
  <si>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</si>
  <si>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</si>
  <si>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</si>
  <si>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</si>
  <si>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</si>
  <si>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</si>
  <si>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</si>
  <si>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</si>
  <si>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</si>
  <si>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</si>
  <si>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</si>
  <si>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</si>
  <si>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</si>
  <si>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</si>
  <si>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</si>
  <si>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</si>
  <si>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</si>
  <si>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</si>
  <si>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</si>
  <si>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</si>
  <si>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</si>
  <si>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</si>
  <si>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</si>
  <si>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</si>
  <si>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</si>
  <si>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</si>
  <si>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</si>
  <si>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</si>
  <si>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</si>
  <si>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</si>
  <si>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</si>
  <si>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</si>
  <si>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</si>
  <si>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</si>
  <si>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</si>
  <si>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</si>
  <si>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</si>
  <si>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</si>
  <si>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</si>
  <si>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</si>
  <si>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</si>
  <si>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</si>
  <si>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</si>
  <si>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</si>
  <si>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</si>
  <si>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</si>
  <si>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</si>
  <si>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</si>
  <si>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</si>
  <si>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</si>
  <si>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</si>
  <si>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</si>
  <si>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</si>
  <si>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</si>
  <si>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</si>
  <si>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</si>
  <si>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</si>
  <si>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</si>
  <si>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</si>
  <si>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</si>
  <si>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</si>
  <si>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</si>
  <si>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</si>
  <si>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</si>
  <si>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</si>
  <si>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</si>
  <si>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</si>
  <si>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</si>
  <si>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</si>
  <si>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</si>
  <si>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</si>
  <si>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</si>
  <si>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</si>
  <si>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</si>
  <si>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</si>
  <si>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</si>
  <si>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</si>
  <si>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</si>
  <si>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</si>
  <si>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</si>
  <si>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</si>
  <si>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</si>
  <si>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</si>
  <si>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</si>
  <si>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</si>
  <si>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</si>
  <si>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</si>
  <si>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</si>
  <si>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</si>
  <si>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</si>
  <si>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</si>
  <si>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</si>
  <si>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</si>
  <si>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</si>
  <si>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</si>
  <si>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</si>
  <si>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</si>
  <si>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</si>
  <si>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</si>
  <si>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</si>
  <si>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</si>
  <si>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</si>
  <si>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</si>
  <si>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</si>
  <si>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</si>
  <si>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</si>
  <si>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</si>
  <si>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</si>
  <si>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</si>
  <si>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</si>
  <si>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</si>
  <si>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</si>
  <si>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</si>
  <si>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</si>
  <si>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</si>
  <si>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</si>
  <si>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</si>
  <si>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</si>
  <si>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</si>
  <si>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</si>
  <si>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</si>
  <si>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</si>
  <si>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</si>
  <si>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</si>
  <si>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</si>
  <si>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</si>
  <si>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</si>
  <si>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</si>
  <si>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</si>
  <si>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</si>
  <si>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</si>
  <si>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</si>
  <si>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</si>
  <si>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</si>
  <si>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</si>
  <si>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</si>
  <si>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</si>
  <si>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</si>
  <si>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</si>
  <si>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</si>
  <si>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</si>
  <si>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</si>
  <si>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</si>
  <si>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</si>
  <si>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</si>
  <si>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</si>
  <si>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</si>
  <si>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</si>
  <si>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</si>
  <si>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</si>
  <si>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</si>
  <si>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</si>
  <si>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</si>
  <si>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</si>
  <si>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</si>
  <si>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</si>
  <si>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</si>
  <si>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</si>
  <si>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</si>
  <si>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</si>
  <si>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</si>
  <si>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</si>
  <si>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</si>
  <si>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</si>
  <si>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</si>
  <si>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</si>
  <si>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</si>
  <si>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</si>
  <si>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</si>
  <si>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</si>
  <si>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</si>
  <si>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</si>
  <si>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</si>
  <si>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</si>
  <si>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</si>
  <si>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</si>
  <si>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</si>
  <si>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</si>
  <si>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</si>
  <si>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</si>
  <si>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</si>
  <si>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</si>
  <si>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</si>
  <si>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</si>
  <si>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</si>
  <si>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</si>
  <si>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</si>
  <si>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</si>
  <si>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</si>
  <si>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</si>
  <si>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</si>
  <si>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</si>
  <si>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</si>
  <si>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</si>
  <si>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</si>
  <si>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</si>
  <si>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</si>
  <si>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</si>
  <si>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</si>
  <si>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</si>
  <si>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</si>
  <si>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</si>
  <si>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</si>
  <si>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</si>
  <si>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</si>
  <si>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</si>
  <si>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</si>
  <si>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</si>
  <si>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</si>
  <si>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</si>
  <si>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</si>
  <si>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</si>
  <si>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</si>
  <si>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</si>
  <si>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</si>
  <si>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</si>
  <si>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</si>
  <si>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</si>
  <si>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</si>
  <si>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</si>
  <si>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</si>
  <si>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</si>
  <si>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</si>
  <si>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</si>
  <si>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</si>
  <si>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</si>
  <si>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</si>
  <si>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</si>
  <si>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</si>
  <si>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</si>
  <si>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</si>
  <si>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</si>
  <si>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</si>
  <si>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</si>
  <si>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</si>
  <si>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</si>
  <si>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</si>
  <si>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</si>
  <si>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</si>
  <si>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</si>
  <si>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</si>
  <si>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</si>
  <si>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</si>
  <si>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</si>
  <si>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</si>
  <si>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</si>
  <si>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</si>
  <si>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</si>
  <si>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</si>
  <si>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</si>
  <si>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</si>
  <si>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</si>
  <si>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</si>
  <si>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</si>
  <si>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</si>
  <si>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</si>
  <si>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</si>
  <si>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</si>
  <si>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</si>
  <si>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</si>
  <si>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</si>
  <si>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</si>
  <si>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</si>
  <si>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</si>
  <si>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</si>
  <si>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</si>
  <si>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</si>
  <si>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</si>
  <si>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</si>
  <si>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</si>
  <si>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</si>
  <si>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</si>
  <si>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</si>
  <si>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</si>
  <si>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</si>
  <si>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</si>
  <si>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</si>
  <si>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</si>
  <si>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</si>
  <si>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</si>
  <si>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</si>
  <si>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</si>
  <si>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</si>
  <si>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</si>
  <si>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</si>
  <si>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</si>
  <si>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</si>
  <si>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</si>
  <si>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</si>
  <si>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</si>
  <si>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</si>
  <si>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</si>
  <si>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</si>
  <si>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</si>
  <si>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</si>
  <si>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</si>
  <si>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</si>
  <si>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</si>
  <si>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</si>
  <si>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</si>
  <si>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</si>
  <si>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</si>
  <si>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</si>
  <si>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</si>
  <si>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</si>
  <si>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</si>
  <si>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</si>
  <si>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</si>
  <si>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</si>
  <si>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</si>
  <si>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</si>
  <si>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</si>
  <si>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</si>
  <si>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</si>
  <si>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</si>
  <si>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</si>
  <si>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</si>
  <si>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</si>
  <si>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</si>
  <si>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</si>
  <si>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</si>
  <si>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</si>
  <si>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</si>
  <si>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</si>
  <si>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</si>
  <si>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</si>
  <si>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</si>
  <si>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</si>
  <si>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</si>
  <si>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</si>
  <si>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</si>
  <si>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</si>
  <si>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</si>
  <si>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</si>
  <si>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</si>
  <si>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</si>
  <si>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</si>
  <si>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</si>
  <si>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</si>
  <si>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</si>
  <si>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</si>
  <si>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</si>
  <si>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</si>
  <si>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</si>
  <si>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</si>
  <si>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</si>
  <si>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</si>
  <si>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</si>
  <si>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</si>
  <si>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</si>
  <si>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</si>
  <si>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</si>
  <si>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</si>
  <si>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</si>
  <si>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</si>
  <si>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</si>
  <si>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</si>
  <si>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</si>
  <si>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</si>
  <si>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</si>
  <si>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</si>
  <si>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</si>
  <si>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</si>
  <si>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</si>
  <si>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</si>
  <si>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</si>
  <si>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</si>
  <si>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</si>
  <si>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</si>
  <si>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</si>
  <si>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</si>
  <si>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</si>
  <si>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</si>
  <si>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</si>
  <si>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</si>
  <si>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</si>
  <si>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</si>
  <si>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</si>
  <si>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</si>
  <si>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</si>
  <si>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</si>
  <si>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</si>
  <si>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</si>
  <si>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</si>
  <si>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</si>
  <si>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</si>
  <si>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</si>
  <si>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</si>
  <si>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</si>
  <si>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</si>
  <si>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</si>
  <si>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</si>
  <si>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</si>
  <si>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</si>
  <si>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</si>
  <si>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</si>
  <si>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</si>
  <si>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</si>
  <si>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</si>
  <si>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</si>
  <si>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</si>
  <si>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</si>
  <si>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</si>
  <si>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</si>
  <si>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</si>
  <si>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</si>
  <si>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</si>
  <si>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</si>
  <si>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</si>
  <si>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</si>
  <si>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</si>
  <si>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</si>
  <si>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</si>
  <si>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</si>
  <si>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</si>
  <si>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</si>
  <si>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</si>
  <si>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</si>
  <si>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</si>
  <si>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</si>
  <si>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</si>
  <si>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</si>
  <si>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</si>
  <si>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</si>
  <si>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</si>
  <si>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</si>
  <si>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</si>
  <si>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</si>
  <si>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</si>
  <si>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</si>
  <si>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</si>
  <si>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</si>
  <si>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</si>
  <si>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</si>
  <si>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</si>
  <si>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</si>
  <si>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</si>
  <si>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</si>
  <si>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</si>
  <si>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</si>
  <si>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</si>
  <si>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</si>
  <si>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</si>
  <si>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</si>
  <si>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</si>
  <si>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</si>
  <si>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</si>
  <si>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</si>
  <si>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</si>
  <si>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</si>
  <si>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</si>
  <si>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</si>
  <si>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</si>
  <si>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</si>
  <si>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</si>
  <si>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</si>
  <si>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</si>
  <si>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</si>
  <si>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</si>
  <si>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</si>
  <si>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</si>
  <si>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</si>
  <si>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</si>
  <si>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</si>
  <si>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</si>
  <si>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</si>
  <si>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</si>
  <si>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</si>
  <si>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</si>
  <si>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</si>
  <si>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</si>
  <si>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</si>
  <si>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</si>
  <si>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</si>
  <si>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</si>
  <si>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</si>
  <si>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</si>
  <si>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</si>
  <si>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</si>
  <si>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</si>
  <si>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</si>
  <si>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</si>
  <si>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</si>
  <si>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</si>
  <si>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</si>
  <si>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</si>
  <si>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</si>
  <si>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</si>
  <si>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</si>
  <si>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</si>
  <si>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</si>
  <si>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</si>
  <si>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</si>
  <si>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</si>
  <si>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</si>
  <si>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</si>
  <si>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</si>
  <si>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</si>
  <si>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</si>
  <si>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</si>
  <si>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</si>
  <si>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</si>
  <si>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</si>
  <si>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</si>
  <si>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</si>
  <si>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</si>
  <si>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</si>
  <si>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</si>
  <si>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</si>
  <si>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</si>
  <si>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</si>
  <si>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</si>
  <si>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</si>
  <si>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</si>
  <si>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</si>
  <si>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</si>
  <si>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</si>
  <si>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</si>
  <si>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</si>
  <si>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</si>
  <si>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</si>
  <si>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</si>
  <si>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</si>
  <si>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</si>
  <si>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</si>
  <si>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</si>
  <si>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</si>
  <si>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</si>
  <si>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</si>
  <si>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</si>
  <si>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</si>
  <si>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</si>
  <si>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</si>
  <si>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</si>
  <si>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</si>
  <si>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</si>
  <si>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</si>
  <si>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</si>
  <si>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</si>
  <si>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</si>
  <si>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</si>
  <si>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</si>
  <si>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</si>
  <si>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</si>
  <si>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</si>
  <si>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</si>
  <si>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</si>
  <si>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</si>
  <si>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</si>
  <si>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</si>
  <si>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</si>
  <si>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</si>
  <si>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</si>
  <si>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</si>
  <si>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</si>
  <si>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</si>
  <si>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</si>
  <si>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</si>
  <si>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</si>
  <si>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</si>
  <si>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</si>
  <si>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</si>
  <si>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</si>
  <si>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</si>
  <si>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</si>
  <si>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</si>
  <si>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</si>
  <si>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</si>
  <si>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</si>
  <si>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</si>
  <si>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</si>
  <si>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</si>
  <si>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</si>
  <si>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</si>
  <si>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</si>
  <si>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</si>
  <si>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</si>
  <si>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</si>
  <si>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</si>
  <si>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</si>
  <si>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</si>
  <si>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</si>
  <si>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</si>
  <si>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</si>
  <si>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</si>
  <si>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</si>
  <si>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</si>
  <si>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</si>
  <si>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</si>
  <si>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</si>
  <si>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</si>
  <si>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</si>
  <si>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</si>
  <si>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</si>
  <si>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</si>
  <si>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</si>
  <si>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</si>
  <si>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</si>
  <si>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</si>
  <si>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</si>
  <si>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</si>
  <si>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</si>
  <si>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</si>
  <si>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</si>
  <si>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</si>
  <si>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</si>
  <si>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</si>
  <si>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</si>
  <si>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</si>
  <si>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</si>
  <si>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</si>
  <si>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</si>
  <si>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</si>
  <si>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</si>
  <si>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</si>
  <si>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</si>
  <si>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</si>
  <si>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</si>
  <si>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</si>
  <si>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</si>
  <si>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</si>
  <si>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</si>
  <si>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</si>
  <si>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</si>
  <si>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</si>
  <si>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</si>
  <si>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</si>
  <si>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</si>
  <si>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</si>
  <si>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</si>
  <si>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</si>
  <si>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</si>
  <si>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</si>
  <si>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</si>
  <si>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</si>
  <si>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</si>
  <si>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</si>
  <si>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</si>
  <si>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</si>
  <si>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</si>
  <si>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</si>
  <si>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</si>
  <si>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</si>
  <si>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</si>
  <si>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</si>
  <si>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</si>
  <si>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</si>
  <si>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</si>
  <si>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</si>
  <si>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</si>
  <si>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</si>
  <si>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</si>
  <si>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</si>
  <si>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</si>
  <si>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</si>
  <si>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</si>
  <si>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</si>
  <si>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</si>
  <si>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</si>
  <si>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</si>
  <si>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</si>
  <si>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</si>
  <si>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</si>
  <si>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</si>
  <si>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</si>
  <si>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</si>
  <si>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</si>
  <si>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</si>
  <si>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</si>
  <si>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</si>
  <si>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</si>
  <si>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</si>
  <si>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</si>
  <si>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</si>
  <si>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</si>
  <si>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</si>
  <si>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</si>
  <si>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</si>
  <si>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</si>
  <si>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</si>
  <si>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</si>
  <si>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</si>
  <si>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</si>
  <si>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</si>
  <si>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</si>
  <si>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</si>
  <si>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</si>
  <si>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</si>
  <si>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</si>
  <si>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</si>
  <si>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</si>
  <si>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</si>
  <si>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</si>
  <si>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</si>
  <si>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</si>
  <si>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</si>
  <si>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</si>
  <si>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</si>
  <si>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</si>
  <si>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</si>
  <si>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</si>
  <si>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</si>
  <si>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</si>
  <si>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</si>
  <si>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</si>
  <si>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</si>
  <si>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</si>
  <si>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</si>
  <si>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</si>
  <si>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</si>
  <si>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</si>
  <si>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</si>
  <si>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</si>
  <si>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</si>
  <si>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</si>
  <si>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</si>
  <si>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</si>
  <si>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</si>
  <si>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</si>
  <si>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</si>
  <si>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</si>
  <si>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</si>
  <si>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</si>
  <si>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</si>
  <si>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</si>
  <si>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</si>
  <si>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</si>
  <si>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</si>
  <si>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</si>
  <si>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</si>
  <si>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</si>
  <si>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</si>
  <si>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</si>
  <si>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</si>
  <si>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</si>
  <si>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</si>
  <si>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</si>
  <si>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</si>
  <si>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</si>
  <si>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</si>
  <si>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</si>
  <si>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</si>
  <si>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</si>
  <si>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</si>
  <si>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</si>
  <si>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</si>
  <si>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</si>
  <si>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</si>
  <si>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</si>
  <si>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</si>
  <si>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</si>
  <si>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</si>
  <si>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</si>
  <si>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</si>
  <si>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</si>
  <si>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</si>
  <si>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</si>
  <si>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</si>
  <si>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</si>
  <si>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</si>
  <si>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</si>
  <si>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</si>
  <si>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</si>
  <si>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</si>
  <si>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</si>
  <si>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</si>
  <si>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</si>
  <si>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</si>
  <si>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</si>
  <si>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</si>
  <si>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</si>
  <si>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</si>
  <si>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</si>
  <si>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</si>
  <si>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</si>
  <si>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</si>
  <si>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</si>
  <si>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</si>
  <si>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</si>
  <si>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</si>
  <si>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</si>
  <si>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</si>
  <si>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</si>
  <si>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</si>
  <si>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</si>
  <si>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</si>
  <si>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</si>
  <si>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</si>
  <si>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</si>
  <si>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</si>
  <si>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</si>
  <si>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</si>
  <si>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</si>
  <si>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</si>
  <si>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</si>
  <si>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</si>
  <si>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</si>
  <si>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</si>
  <si>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</si>
  <si>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</si>
  <si>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</si>
  <si>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</si>
  <si>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</si>
  <si>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</si>
  <si>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</si>
  <si>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</si>
  <si>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</si>
  <si>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</si>
  <si>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</si>
  <si>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</si>
  <si>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</si>
  <si>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</si>
  <si>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</si>
  <si>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</si>
  <si>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</si>
  <si>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</si>
  <si>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</si>
  <si>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</si>
  <si>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</si>
  <si>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</si>
  <si>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</si>
  <si>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</si>
  <si>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</si>
  <si>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</si>
  <si>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</si>
  <si>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</si>
  <si>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</si>
  <si>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</si>
  <si>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</si>
  <si>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</si>
  <si>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</si>
  <si>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</si>
  <si>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</si>
  <si>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</si>
  <si>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</si>
  <si>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</si>
  <si>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</si>
  <si>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</si>
  <si>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</si>
  <si>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</si>
  <si>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</si>
  <si>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</si>
  <si>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</si>
  <si>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</si>
  <si>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</si>
  <si>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</si>
  <si>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</si>
  <si>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</si>
  <si>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</si>
  <si>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</si>
  <si>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</si>
  <si>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</si>
  <si>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</si>
  <si>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</si>
  <si>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</si>
  <si>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</si>
  <si>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</si>
  <si>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</si>
  <si>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</si>
  <si>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</si>
  <si>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</si>
  <si>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</si>
  <si>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</si>
  <si>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</si>
  <si>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</si>
  <si>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</si>
  <si>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</si>
  <si>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</si>
  <si>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</si>
  <si>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</si>
  <si>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</si>
  <si>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</si>
  <si>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</si>
  <si>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</si>
  <si>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</si>
  <si>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</si>
  <si>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</si>
  <si>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</si>
  <si>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</si>
  <si>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</si>
  <si>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</si>
  <si>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</si>
  <si>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</si>
  <si>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</si>
  <si>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</si>
  <si>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</si>
  <si>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</si>
  <si>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</si>
  <si>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</si>
  <si>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</si>
  <si>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</si>
  <si>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</si>
  <si>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</si>
  <si>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</si>
  <si>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</si>
  <si>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</si>
  <si>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</si>
  <si>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</si>
  <si>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</si>
  <si>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</si>
  <si>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</si>
  <si>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</si>
  <si>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</si>
  <si>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</si>
  <si>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</si>
  <si>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</si>
  <si>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</si>
  <si>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</si>
  <si>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</si>
  <si>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</si>
  <si>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</si>
  <si>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</si>
  <si>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</si>
  <si>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</si>
  <si>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</si>
  <si>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</si>
  <si>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</si>
  <si>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</si>
  <si>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</si>
  <si>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</si>
  <si>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</si>
  <si>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</si>
  <si>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</si>
  <si>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</si>
  <si>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</si>
  <si>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</si>
  <si>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</si>
  <si>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</si>
  <si>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</si>
  <si>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</si>
  <si>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</si>
  <si>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</si>
  <si>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</si>
  <si>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</si>
  <si>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</si>
  <si>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</si>
  <si>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</si>
  <si>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</si>
  <si>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</si>
  <si>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</si>
  <si>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</si>
  <si>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</si>
  <si>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</si>
  <si>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</si>
  <si>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</si>
  <si>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</si>
  <si>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</si>
  <si>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</si>
  <si>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</si>
  <si>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</si>
  <si>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</si>
  <si>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</si>
  <si>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</si>
  <si>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</si>
  <si>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</si>
  <si>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</si>
  <si>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</si>
  <si>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</si>
  <si>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</si>
  <si>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</si>
  <si>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</si>
  <si>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</si>
  <si>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</si>
  <si>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</si>
  <si>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</si>
  <si>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</si>
  <si>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</si>
  <si>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</si>
  <si>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</si>
  <si>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</si>
  <si>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</si>
  <si>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</si>
  <si>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</si>
  <si>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</si>
  <si>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</si>
  <si>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</si>
  <si>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</si>
  <si>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</si>
  <si>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</si>
  <si>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</si>
  <si>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</si>
  <si>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</si>
  <si>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</si>
  <si>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</si>
  <si>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</si>
  <si>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</si>
  <si>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</si>
  <si>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</si>
  <si>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</si>
  <si>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</si>
  <si>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</si>
  <si>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</si>
  <si>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</si>
  <si>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</si>
  <si>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</si>
  <si>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</si>
  <si>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</si>
  <si>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</si>
  <si>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</si>
  <si>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</si>
  <si>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</si>
  <si>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</si>
  <si>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</si>
  <si>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</si>
  <si>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</si>
  <si>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</si>
  <si>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</si>
  <si>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</si>
  <si>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</si>
  <si>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</si>
  <si>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</si>
  <si>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</si>
  <si>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</si>
  <si>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</si>
  <si>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</si>
  <si>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</si>
  <si>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</si>
  <si>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</si>
  <si>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</si>
  <si>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</si>
  <si>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</si>
  <si>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</si>
  <si>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</si>
  <si>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</si>
  <si>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</si>
  <si>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</si>
  <si>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</si>
  <si>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</si>
  <si>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</si>
  <si>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</si>
  <si>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</si>
  <si>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</si>
  <si>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</si>
  <si>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</si>
  <si>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</si>
  <si>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</si>
  <si>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</si>
  <si>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</si>
  <si>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</si>
  <si>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</si>
  <si>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</si>
  <si>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</si>
  <si>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</si>
  <si>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</si>
  <si>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</si>
  <si>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</si>
  <si>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</si>
  <si>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</si>
  <si>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</si>
  <si>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</si>
  <si>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</si>
  <si>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</si>
  <si>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</si>
  <si>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</si>
  <si>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</si>
  <si>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</si>
  <si>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</si>
  <si>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</si>
  <si>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</si>
  <si>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</si>
  <si>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</si>
  <si>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</si>
  <si>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</si>
  <si>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</si>
  <si>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</si>
  <si>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</si>
  <si>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</si>
  <si>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</si>
  <si>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</si>
  <si>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</si>
  <si>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</si>
  <si>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</si>
  <si>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</si>
  <si>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</si>
  <si>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</si>
  <si>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</si>
  <si>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</si>
  <si>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</si>
  <si>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</si>
  <si>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</si>
  <si>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</si>
  <si>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</si>
  <si>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</si>
  <si>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</si>
  <si>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</si>
  <si>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</si>
  <si>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</si>
  <si>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</si>
  <si>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</si>
  <si>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</si>
  <si>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</si>
  <si>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</si>
  <si>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</si>
  <si>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</si>
  <si>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</si>
  <si>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</si>
  <si>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</si>
  <si>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</si>
  <si>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</si>
  <si>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</si>
  <si>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</si>
  <si>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</si>
  <si>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</si>
  <si>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</si>
  <si>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</si>
  <si>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</si>
  <si>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</si>
  <si>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</si>
  <si>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</si>
  <si>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</si>
  <si>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</si>
  <si>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</si>
  <si>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</si>
  <si>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</si>
  <si>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</si>
  <si>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</si>
  <si>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</si>
  <si>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</si>
  <si>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</si>
  <si>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</si>
  <si>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</si>
  <si>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</si>
  <si>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</si>
  <si>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</si>
  <si>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</si>
  <si>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</si>
  <si>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</si>
  <si>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</si>
  <si>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</si>
  <si>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</si>
  <si>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</si>
  <si>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</si>
  <si>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</si>
  <si>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</si>
  <si>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</si>
  <si>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</si>
  <si>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</si>
  <si>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</si>
  <si>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</si>
  <si>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</si>
  <si>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</si>
  <si>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</si>
  <si>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</si>
  <si>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</si>
  <si>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</si>
  <si>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</si>
  <si>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</si>
  <si>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</si>
  <si>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</si>
  <si>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</si>
  <si>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</si>
  <si>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</si>
  <si>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</si>
  <si>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</si>
  <si>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</si>
  <si>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</si>
  <si>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</si>
  <si>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</si>
  <si>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</si>
  <si>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</si>
  <si>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</si>
  <si>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</si>
  <si>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</si>
  <si>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</si>
  <si>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</si>
  <si>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</si>
  <si>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</si>
  <si>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</si>
  <si>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</si>
  <si>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</si>
  <si>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</si>
  <si>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</si>
  <si>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</si>
  <si>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</si>
  <si>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</si>
  <si>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</si>
  <si>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</si>
  <si>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</si>
  <si>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</si>
  <si>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</si>
  <si>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</si>
  <si>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</si>
  <si>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</si>
  <si>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</si>
  <si>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</si>
  <si>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</si>
  <si>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</si>
  <si>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</si>
  <si>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</si>
  <si>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</si>
  <si>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</si>
  <si>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</si>
  <si>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</si>
  <si>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</si>
  <si>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</si>
  <si>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</si>
  <si>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</si>
  <si>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</si>
  <si>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</si>
  <si>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</si>
  <si>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</si>
  <si>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</si>
  <si>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</si>
  <si>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</si>
  <si>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</si>
  <si>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</si>
  <si>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</si>
  <si>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</si>
  <si>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</si>
  <si>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</si>
  <si>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</si>
  <si>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</si>
  <si>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</si>
  <si>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</si>
  <si>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</si>
  <si>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</si>
  <si>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</si>
  <si>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</si>
  <si>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</si>
  <si>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</si>
  <si>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</si>
  <si>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</si>
  <si>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</si>
  <si>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</si>
  <si>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</si>
  <si>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</si>
  <si>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</si>
  <si>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</si>
  <si>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</si>
  <si>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</si>
  <si>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</si>
  <si>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</si>
  <si>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</si>
  <si>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</si>
  <si>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</si>
  <si>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</si>
  <si>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</si>
  <si>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</si>
  <si>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</si>
  <si>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</si>
  <si>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</si>
  <si>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</si>
  <si>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</si>
  <si>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</si>
  <si>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</si>
  <si>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</si>
  <si>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</si>
  <si>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</si>
  <si>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</si>
  <si>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</si>
  <si>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</si>
  <si>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</si>
  <si>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</si>
  <si>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</si>
  <si>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</si>
  <si>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</si>
  <si>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</si>
  <si>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</si>
  <si>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</si>
  <si>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</si>
  <si>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</si>
  <si>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</si>
  <si>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</si>
  <si>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</si>
  <si>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</si>
  <si>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</si>
  <si>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</si>
  <si>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</si>
  <si>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</si>
  <si>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</si>
  <si>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</si>
  <si>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</si>
  <si>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</si>
  <si>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</si>
  <si>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</si>
  <si>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</si>
  <si>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</si>
  <si>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</si>
  <si>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</si>
  <si>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</si>
  <si>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</si>
  <si>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</si>
  <si>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</si>
  <si>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</si>
  <si>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</si>
  <si>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</si>
  <si>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</si>
  <si>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</si>
  <si>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</si>
  <si>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</si>
  <si>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</si>
  <si>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</si>
  <si>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</si>
  <si>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</si>
  <si>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</si>
  <si>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</si>
  <si>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</si>
  <si>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</si>
  <si>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</si>
  <si>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</si>
  <si>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</si>
  <si>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</si>
  <si>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</si>
  <si>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</si>
  <si>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</si>
  <si>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</si>
  <si>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</si>
  <si>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</si>
  <si>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</si>
  <si>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</si>
  <si>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</si>
  <si>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</si>
  <si>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</si>
  <si>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</si>
  <si>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</si>
  <si>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</si>
  <si>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</si>
  <si>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</si>
  <si>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</si>
  <si>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</si>
  <si>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</si>
  <si>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</si>
  <si>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</si>
  <si>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</si>
  <si>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</si>
  <si>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</si>
  <si>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</si>
  <si>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</si>
  <si>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</si>
  <si>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</si>
  <si>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</si>
  <si>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</si>
  <si>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</si>
  <si>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</si>
  <si>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</si>
  <si>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</si>
  <si>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</si>
  <si>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</si>
  <si>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</si>
  <si>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</si>
  <si>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</si>
  <si>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</si>
  <si>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</si>
  <si>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</si>
  <si>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</si>
  <si>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</si>
  <si>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</si>
  <si>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</si>
  <si>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</si>
  <si>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</si>
  <si>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</si>
  <si>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</si>
  <si>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</si>
  <si>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</si>
  <si>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</si>
  <si>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</si>
  <si>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</si>
  <si>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</si>
  <si>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</si>
  <si>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</si>
  <si>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</si>
  <si>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</si>
  <si>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</si>
  <si>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</si>
  <si>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</si>
  <si>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</si>
  <si>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</si>
  <si>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</si>
  <si>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</si>
  <si>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</si>
  <si>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</si>
  <si>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</si>
  <si>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</si>
  <si>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</si>
  <si>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</si>
  <si>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</si>
  <si>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</si>
  <si>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</si>
  <si>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</si>
  <si>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</si>
  <si>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</si>
  <si>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</si>
  <si>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</si>
  <si>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</si>
  <si>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</si>
  <si>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</si>
  <si>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</si>
  <si>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</si>
  <si>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</si>
  <si>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</si>
  <si>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</si>
  <si>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</si>
  <si>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</si>
  <si>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</si>
  <si>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</si>
  <si>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</si>
  <si>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</si>
  <si>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</si>
  <si>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</si>
  <si>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</si>
  <si>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</si>
  <si>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</si>
  <si>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</si>
  <si>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</si>
  <si>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</si>
  <si>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</si>
  <si>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</si>
  <si>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</si>
  <si>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</si>
  <si>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</si>
  <si>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</si>
  <si>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</si>
  <si>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</si>
  <si>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</si>
  <si>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</si>
  <si>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</si>
  <si>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</si>
  <si>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</si>
  <si>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</si>
  <si>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</si>
  <si>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</si>
  <si>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</si>
  <si>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</si>
  <si>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</si>
  <si>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</si>
  <si>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</si>
  <si>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</si>
  <si>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</si>
  <si>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</si>
  <si>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</si>
  <si>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</si>
  <si>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</si>
  <si>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</si>
  <si>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</si>
  <si>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</si>
  <si>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</si>
  <si>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</si>
  <si>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</si>
  <si>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</si>
  <si>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</si>
  <si>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</si>
  <si>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</si>
  <si>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</si>
  <si>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</si>
  <si>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</si>
  <si>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</si>
  <si>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</si>
  <si>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</si>
  <si>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</si>
  <si>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</si>
  <si>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</si>
  <si>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</si>
  <si>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</si>
  <si>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</si>
  <si>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</si>
  <si>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</si>
  <si>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</si>
  <si>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</si>
  <si>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</si>
  <si>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</si>
  <si>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</si>
  <si>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</si>
  <si>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</si>
  <si>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</si>
  <si>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</si>
  <si>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</si>
  <si>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</si>
  <si>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</si>
  <si>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</si>
  <si>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</si>
  <si>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</si>
  <si>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</si>
  <si>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</si>
  <si>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</si>
  <si>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</si>
  <si>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</si>
  <si>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</si>
  <si>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</si>
  <si>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</si>
  <si>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</si>
  <si>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</si>
  <si>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</si>
  <si>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</si>
  <si>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</si>
  <si>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</si>
  <si>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</si>
  <si>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</si>
  <si>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</si>
  <si>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</si>
  <si>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</si>
  <si>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</si>
  <si>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</si>
  <si>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</si>
  <si>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</si>
  <si>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</si>
  <si>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</si>
  <si>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</si>
  <si>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</si>
  <si>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</si>
  <si>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</si>
  <si>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</si>
  <si>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</si>
  <si>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</si>
  <si>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</si>
  <si>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</si>
  <si>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</si>
  <si>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</si>
  <si>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</si>
  <si>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</si>
  <si>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</si>
  <si>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</si>
  <si>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</si>
  <si>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</si>
  <si>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</si>
  <si>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</si>
  <si>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</si>
  <si>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</si>
  <si>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</si>
  <si>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</si>
  <si>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</si>
  <si>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</si>
  <si>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</si>
  <si>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</si>
  <si>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</si>
  <si>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</si>
  <si>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</si>
  <si>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</si>
  <si>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</si>
  <si>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</si>
  <si>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</si>
  <si>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</si>
  <si>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</si>
  <si>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</si>
  <si>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</si>
  <si>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</si>
  <si>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</si>
  <si>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</si>
  <si>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</si>
  <si>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</si>
  <si>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</si>
  <si>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</si>
  <si>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</si>
  <si>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</si>
  <si>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</si>
  <si>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</si>
  <si>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</si>
  <si>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</si>
  <si>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</si>
  <si>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</si>
  <si>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</si>
  <si>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</si>
  <si>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</si>
  <si>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</si>
  <si>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</si>
  <si>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</si>
  <si>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</si>
  <si>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</si>
  <si>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</si>
  <si>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</si>
  <si>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</si>
  <si>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</si>
  <si>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</si>
  <si>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</si>
  <si>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</si>
  <si>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</si>
  <si>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</si>
  <si>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</si>
  <si>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</si>
  <si>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</si>
  <si>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</si>
  <si>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</si>
  <si>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</si>
  <si>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</si>
  <si>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</si>
  <si>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</si>
  <si>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</si>
  <si>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</si>
  <si>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</si>
  <si>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</si>
  <si>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</si>
  <si>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</si>
  <si>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</si>
  <si>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</si>
  <si>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</si>
  <si>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</si>
  <si>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</si>
  <si>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</si>
  <si>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</si>
  <si>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</si>
  <si>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</si>
  <si>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</si>
  <si>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</si>
  <si>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</si>
  <si>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</si>
  <si>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</si>
  <si>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</si>
  <si>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</si>
  <si>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</si>
  <si>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</si>
  <si>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</si>
  <si>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</si>
  <si>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</si>
  <si>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</si>
  <si>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</si>
  <si>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</si>
  <si>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</si>
  <si>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</si>
  <si>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</si>
  <si>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</si>
  <si>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</si>
  <si>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</si>
  <si>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</si>
  <si>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</si>
  <si>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</si>
  <si>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</si>
  <si>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</si>
  <si>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</si>
  <si>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</si>
  <si>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</si>
  <si>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</si>
  <si>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</si>
  <si>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</si>
  <si>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</si>
  <si>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</si>
  <si>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</si>
  <si>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</si>
  <si>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</si>
  <si>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</si>
  <si>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</si>
  <si>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</si>
  <si>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</si>
  <si>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</si>
  <si>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</si>
  <si>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</si>
  <si>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</si>
  <si>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</si>
  <si>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</si>
  <si>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</si>
  <si>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</si>
  <si>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</si>
  <si>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</si>
  <si>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</si>
  <si>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</si>
  <si>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</si>
  <si>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</si>
  <si>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</si>
  <si>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</si>
  <si>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</si>
  <si>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</si>
  <si>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</si>
  <si>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</si>
  <si>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</si>
  <si>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</si>
  <si>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</si>
  <si>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</si>
  <si>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</si>
  <si>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</si>
  <si>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</si>
  <si>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</si>
  <si>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</si>
  <si>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</si>
  <si>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</si>
  <si>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</si>
  <si>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</si>
  <si>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</si>
  <si>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</si>
  <si>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</si>
  <si>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</si>
  <si>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</si>
  <si>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</si>
  <si>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</si>
  <si>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</si>
  <si>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</si>
  <si>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</si>
  <si>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</si>
  <si>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</si>
  <si>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</si>
  <si>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</si>
  <si>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</si>
  <si>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</si>
  <si>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</si>
  <si>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</si>
  <si>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</si>
  <si>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</si>
  <si>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</si>
  <si>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</si>
  <si>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</si>
  <si>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</si>
  <si>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</si>
  <si>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</si>
  <si>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</si>
  <si>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</si>
  <si>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</si>
  <si>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</si>
  <si>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</si>
  <si>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</si>
  <si>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</si>
  <si>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</si>
  <si>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</si>
  <si>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</si>
  <si>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</si>
  <si>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</si>
  <si>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</si>
  <si>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</si>
  <si>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</si>
  <si>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</si>
  <si>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</si>
  <si>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</si>
  <si>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</si>
  <si>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</si>
  <si>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</si>
  <si>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</si>
  <si>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</si>
  <si>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</si>
  <si>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</si>
  <si>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</si>
  <si>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</si>
  <si>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</si>
  <si>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</si>
  <si>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</si>
  <si>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</si>
  <si>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</si>
  <si>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</si>
  <si>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</si>
  <si>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</si>
  <si>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</si>
  <si>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</si>
  <si>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</si>
  <si>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</si>
  <si>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</si>
  <si>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</si>
  <si>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</si>
  <si>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</si>
  <si>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</si>
  <si>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</si>
  <si>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</si>
  <si>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</si>
  <si>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</si>
  <si>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</si>
  <si>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</si>
  <si>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</si>
  <si>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</si>
  <si>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</si>
  <si>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</si>
  <si>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</si>
  <si>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</si>
  <si>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</si>
  <si>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</si>
  <si>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</si>
  <si>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</si>
  <si>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</si>
  <si>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</si>
  <si>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</si>
  <si>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</si>
  <si>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</si>
  <si>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</si>
  <si>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</si>
  <si>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</si>
  <si>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</si>
  <si>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</si>
  <si>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</si>
  <si>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</si>
  <si>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</si>
  <si>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</si>
  <si>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</si>
  <si>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</si>
  <si>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</si>
  <si>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</si>
  <si>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</si>
  <si>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</si>
  <si>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</si>
  <si>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</si>
  <si>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</si>
  <si>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</si>
  <si>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</si>
  <si>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</si>
  <si>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</si>
  <si>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</si>
  <si>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</si>
  <si>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</si>
  <si>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</si>
  <si>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</si>
  <si>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</si>
  <si>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</si>
  <si>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</si>
  <si>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</si>
  <si>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</si>
  <si>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</si>
  <si>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</si>
  <si>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</si>
  <si>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</si>
  <si>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</si>
  <si>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</si>
  <si>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</si>
  <si>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</si>
  <si>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</si>
  <si>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</si>
  <si>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</si>
  <si>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</si>
  <si>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</si>
  <si>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</si>
  <si>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</si>
  <si>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</si>
  <si>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</si>
  <si>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</si>
  <si>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</si>
  <si>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</si>
  <si>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</si>
  <si>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</si>
  <si>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</si>
  <si>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</si>
  <si>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</si>
  <si>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</si>
  <si>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</si>
  <si>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</si>
  <si>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</si>
  <si>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</si>
  <si>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</si>
  <si>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</si>
  <si>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</si>
  <si>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</si>
  <si>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</si>
  <si>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</si>
  <si>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</si>
  <si>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</si>
  <si>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</si>
  <si>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</si>
  <si>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</si>
  <si>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</si>
  <si>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</si>
  <si>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</si>
  <si>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</si>
  <si>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</si>
  <si>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</si>
  <si>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</si>
  <si>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</si>
  <si>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</si>
  <si>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</si>
  <si>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</si>
  <si>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</si>
  <si>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</si>
  <si>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</si>
  <si>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</si>
  <si>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</si>
  <si>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</si>
  <si>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</si>
  <si>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</si>
  <si>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</si>
  <si>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</si>
  <si>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</si>
  <si>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</si>
  <si>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</si>
  <si>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</si>
  <si>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</si>
  <si>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</si>
  <si>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</si>
  <si>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</si>
  <si>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</si>
  <si>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</si>
  <si>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</si>
  <si>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</si>
  <si>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</si>
  <si>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</si>
  <si>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</si>
  <si>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</si>
  <si>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</si>
  <si>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</si>
  <si>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</si>
  <si>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</si>
  <si>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</si>
  <si>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</si>
  <si>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</si>
  <si>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</si>
  <si>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</si>
  <si>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</si>
  <si>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</si>
  <si>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</si>
  <si>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</si>
  <si>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</si>
  <si>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</si>
  <si>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</si>
  <si>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</si>
  <si>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</si>
  <si>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</si>
  <si>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</si>
  <si>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</si>
  <si>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</si>
  <si>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</si>
  <si>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</si>
  <si>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</si>
  <si>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</si>
  <si>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</si>
  <si>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</si>
  <si>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</si>
  <si>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</si>
  <si>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</si>
  <si>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</si>
  <si>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</si>
  <si>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</si>
  <si>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</si>
  <si>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</si>
  <si>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</si>
  <si>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</si>
  <si>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</si>
  <si>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</si>
  <si>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</si>
  <si>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</si>
  <si>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</si>
  <si>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</si>
  <si>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</si>
  <si>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</si>
  <si>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</si>
  <si>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</si>
  <si>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</si>
  <si>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</si>
  <si>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</si>
  <si>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</si>
  <si>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</si>
  <si>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</si>
  <si>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</si>
  <si>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</si>
  <si>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</si>
  <si>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</si>
  <si>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</si>
  <si>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</si>
  <si>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</si>
  <si>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</si>
  <si>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</si>
  <si>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</si>
  <si>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</si>
  <si>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</si>
  <si>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</si>
  <si>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</si>
  <si>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</si>
  <si>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</si>
  <si>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</si>
  <si>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</si>
  <si>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</si>
  <si>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</si>
  <si>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</si>
  <si>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</si>
  <si>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</si>
  <si>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</si>
  <si>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</si>
  <si>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</si>
  <si>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</si>
  <si>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</si>
  <si>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</si>
  <si>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</si>
  <si>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</si>
  <si>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</si>
  <si>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</si>
  <si>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</si>
  <si>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</si>
  <si>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</si>
  <si>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</si>
  <si>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</si>
  <si>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</si>
  <si>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</si>
  <si>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</si>
  <si>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</si>
  <si>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</si>
  <si>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</si>
  <si>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</si>
  <si>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</si>
  <si>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</si>
  <si>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</si>
  <si>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</si>
  <si>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</si>
  <si>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</si>
  <si>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</si>
  <si>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</si>
  <si>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</si>
  <si>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</si>
  <si>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</si>
  <si>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</si>
  <si>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</si>
  <si>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</si>
  <si>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</si>
  <si>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</si>
  <si>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</si>
  <si>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</si>
  <si>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</si>
  <si>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</si>
  <si>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</si>
  <si>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</si>
  <si>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</si>
  <si>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</si>
  <si>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</si>
  <si>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</si>
  <si>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</si>
  <si>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</si>
  <si>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</si>
  <si>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</si>
  <si>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</si>
  <si>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</si>
  <si>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</si>
  <si>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</si>
  <si>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</si>
  <si>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</si>
  <si>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</si>
  <si>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</si>
  <si>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</si>
  <si>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</si>
  <si>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</si>
  <si>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</si>
  <si>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</si>
  <si>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</si>
  <si>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</si>
  <si>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</si>
  <si>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</si>
  <si>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</si>
  <si>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</si>
  <si>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</si>
  <si>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</si>
  <si>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</si>
  <si>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</si>
  <si>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</si>
  <si>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</si>
  <si>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</si>
  <si>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</si>
  <si>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</si>
  <si>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</si>
  <si>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</si>
  <si>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</si>
  <si>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</si>
  <si>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</si>
  <si>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</si>
  <si>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</si>
  <si>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</si>
  <si>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</si>
  <si>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</si>
  <si>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</si>
  <si>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</si>
  <si>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</si>
  <si>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</si>
  <si>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</si>
  <si>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</si>
  <si>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</si>
  <si>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</si>
  <si>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</si>
  <si>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</si>
  <si>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</si>
  <si>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</si>
  <si>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</si>
  <si>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</si>
  <si>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</si>
  <si>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</si>
  <si>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</si>
  <si>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</si>
  <si>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</si>
  <si>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</si>
  <si>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</si>
  <si>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</si>
  <si>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</si>
  <si>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</si>
  <si>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</si>
  <si>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</si>
  <si>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</si>
  <si>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</si>
  <si>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</si>
  <si>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</si>
  <si>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</si>
  <si>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</si>
  <si>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</si>
  <si>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</si>
  <si>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</si>
  <si>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</si>
  <si>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</si>
  <si>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</si>
  <si>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</si>
  <si>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</si>
  <si>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</si>
  <si>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</si>
  <si>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</si>
  <si>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</si>
  <si>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</si>
  <si>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</si>
  <si>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</si>
  <si>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</si>
  <si>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</si>
  <si>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</si>
  <si>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</si>
  <si>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</si>
  <si>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</si>
  <si>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</si>
  <si>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</si>
  <si>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</si>
  <si>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</si>
  <si>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</si>
  <si>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</si>
  <si>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</si>
  <si>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</si>
  <si>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</si>
  <si>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</si>
  <si>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</si>
  <si>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</si>
  <si>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</si>
  <si>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</si>
  <si>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</si>
  <si>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</si>
  <si>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</si>
  <si>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</si>
  <si>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</si>
  <si>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</si>
  <si>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</si>
  <si>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</si>
  <si>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</si>
  <si>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</si>
  <si>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</si>
  <si>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</si>
  <si>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</si>
  <si>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</si>
  <si>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</si>
  <si>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</si>
  <si>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</si>
  <si>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</si>
  <si>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</si>
  <si>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</si>
  <si>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</si>
  <si>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</si>
  <si>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</si>
  <si>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</si>
  <si>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</si>
  <si>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</si>
  <si>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</si>
  <si>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</si>
  <si>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</si>
  <si>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</si>
  <si>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</si>
  <si>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</si>
  <si>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</si>
  <si>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</si>
  <si>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</si>
  <si>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</si>
  <si>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</si>
  <si>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</si>
  <si>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</si>
  <si>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</si>
  <si>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</si>
  <si>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</si>
  <si>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</si>
  <si>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</si>
  <si>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</si>
  <si>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</si>
  <si>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</si>
  <si>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</si>
  <si>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</si>
  <si>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</si>
  <si>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</si>
  <si>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</si>
  <si>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</si>
  <si>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</si>
  <si>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</si>
  <si>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</si>
  <si>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</si>
  <si>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</si>
  <si>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</si>
  <si>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</si>
  <si>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</si>
  <si>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</si>
  <si>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</si>
  <si>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</si>
  <si>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</si>
  <si>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</si>
  <si>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</si>
  <si>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</si>
  <si>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</si>
  <si>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</si>
  <si>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</si>
  <si>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</si>
  <si>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</si>
  <si>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</si>
  <si>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</si>
  <si>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</si>
  <si>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</si>
  <si>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</si>
  <si>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</si>
  <si>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</si>
  <si>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</si>
  <si>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</si>
  <si>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</si>
  <si>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</si>
  <si>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</si>
  <si>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</si>
  <si>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</si>
  <si>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</si>
  <si>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</si>
  <si>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</si>
  <si>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</si>
  <si>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</si>
  <si>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</si>
  <si>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</si>
  <si>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</si>
  <si>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</si>
  <si>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</si>
  <si>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</si>
  <si>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</si>
  <si>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</si>
  <si>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</si>
  <si>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</si>
  <si>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</si>
  <si>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</si>
  <si>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</si>
  <si>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</si>
  <si>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</si>
  <si>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</si>
  <si>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</si>
  <si>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</si>
  <si>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</si>
  <si>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</si>
  <si>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</si>
  <si>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</si>
  <si>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</si>
  <si>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</si>
  <si>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</si>
  <si>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</si>
  <si>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</si>
  <si>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</si>
  <si>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</si>
  <si>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</si>
  <si>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</si>
  <si>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</si>
  <si>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</si>
  <si>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</si>
  <si>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</si>
  <si>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</si>
  <si>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</si>
  <si>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</si>
  <si>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</si>
  <si>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</si>
  <si>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</si>
  <si>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</si>
  <si>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</si>
  <si>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</si>
  <si>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</si>
  <si>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</si>
  <si>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</si>
  <si>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</si>
  <si>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</si>
  <si>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</si>
  <si>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</si>
  <si>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</si>
  <si>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</si>
  <si>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</si>
  <si>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</si>
  <si>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</si>
  <si>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</si>
  <si>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</si>
  <si>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</si>
  <si>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</si>
  <si>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</si>
  <si>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</si>
  <si>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</si>
  <si>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</si>
  <si>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</si>
  <si>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</si>
  <si>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</si>
  <si>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</si>
  <si>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</si>
  <si>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</si>
  <si>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</si>
  <si>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</si>
  <si>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</si>
  <si>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</si>
  <si>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</si>
  <si>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</si>
  <si>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</si>
  <si>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</si>
  <si>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</si>
  <si>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</si>
  <si>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</si>
  <si>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</si>
  <si>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</si>
  <si>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</si>
  <si>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</si>
  <si>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</si>
  <si>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</si>
  <si>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</si>
  <si>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</si>
  <si>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</si>
  <si>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</si>
  <si>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</si>
  <si>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</si>
  <si>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</si>
  <si>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</si>
  <si>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</si>
  <si>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</si>
  <si>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</si>
  <si>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</si>
  <si>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</si>
  <si>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</si>
  <si>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</si>
  <si>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</si>
  <si>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</si>
  <si>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</si>
  <si>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</si>
  <si>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</si>
  <si>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</si>
  <si>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</si>
  <si>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</si>
  <si>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</si>
  <si>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</si>
  <si>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</si>
  <si>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</si>
  <si>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</si>
  <si>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</si>
  <si>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</si>
  <si>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</si>
  <si>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</si>
  <si>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</si>
  <si>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</si>
  <si>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</si>
  <si>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</si>
  <si>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</si>
  <si>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</si>
  <si>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</si>
  <si>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</si>
  <si>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</si>
  <si>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</si>
  <si>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</si>
  <si>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</si>
  <si>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</si>
  <si>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</si>
  <si>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</si>
  <si>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</si>
  <si>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</si>
  <si>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</si>
  <si>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</si>
  <si>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</si>
  <si>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</si>
  <si>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</si>
  <si>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</si>
  <si>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</si>
  <si>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</si>
  <si>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</si>
  <si>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</si>
  <si>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</si>
  <si>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</si>
  <si>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</si>
  <si>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</si>
  <si>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</si>
  <si>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</si>
  <si>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</si>
  <si>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</si>
  <si>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</si>
  <si>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</si>
  <si>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</si>
  <si>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</si>
  <si>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</si>
  <si>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</si>
  <si>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</si>
  <si>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</si>
  <si>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</si>
  <si>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</si>
  <si>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</si>
  <si>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</si>
  <si>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</si>
  <si>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</si>
  <si>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</si>
  <si>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</si>
  <si>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</si>
  <si>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</si>
  <si>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</si>
  <si>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</si>
  <si>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</si>
  <si>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</si>
  <si>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</si>
  <si>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</si>
  <si>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</si>
  <si>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</si>
  <si>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</si>
  <si>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</si>
  <si>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</si>
  <si>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</si>
  <si>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</si>
  <si>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</si>
  <si>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</si>
  <si>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</si>
  <si>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</si>
  <si>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</si>
  <si>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</si>
  <si>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</si>
  <si>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</si>
  <si>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</si>
  <si>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</si>
  <si>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</si>
  <si>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</si>
  <si>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</si>
  <si>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</si>
  <si>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</si>
  <si>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</si>
  <si>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</si>
  <si>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</si>
  <si>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</si>
  <si>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</si>
  <si>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</si>
  <si>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</si>
  <si>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</si>
  <si>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</si>
  <si>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</si>
  <si>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</si>
  <si>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</si>
  <si>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</si>
  <si>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</si>
  <si>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</si>
  <si>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</si>
  <si>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</si>
  <si>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</si>
  <si>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</si>
  <si>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</si>
  <si>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</si>
  <si>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</si>
  <si>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</si>
  <si>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</si>
  <si>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</si>
  <si>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</si>
  <si>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</si>
  <si>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</si>
  <si>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</si>
  <si>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</si>
  <si>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</si>
  <si>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</si>
  <si>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</si>
  <si>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</si>
  <si>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</si>
  <si>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</si>
  <si>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</si>
  <si>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</si>
  <si>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</si>
  <si>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</si>
  <si>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</si>
  <si>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</si>
  <si>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</si>
  <si>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</si>
  <si>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</si>
  <si>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</si>
  <si>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</si>
  <si>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</si>
  <si>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</si>
  <si>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</si>
  <si>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</si>
  <si>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</si>
  <si>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</si>
  <si>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</si>
  <si>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</si>
  <si>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</si>
  <si>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</si>
  <si>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</si>
  <si>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</si>
  <si>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</si>
  <si>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</si>
  <si>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</si>
  <si>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</si>
  <si>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</si>
  <si>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</si>
  <si>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</si>
  <si>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</si>
  <si>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</si>
  <si>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</si>
  <si>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</si>
  <si>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</si>
  <si>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</si>
  <si>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</si>
  <si>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</si>
  <si>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</si>
  <si>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</si>
  <si>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</si>
  <si>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</si>
  <si>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</si>
  <si>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</si>
  <si>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</si>
  <si>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</si>
  <si>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</si>
  <si>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</si>
  <si>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</si>
  <si>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</si>
  <si>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</si>
  <si>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</si>
  <si>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</si>
  <si>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</si>
  <si>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</si>
  <si>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</si>
  <si>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</si>
  <si>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</si>
  <si>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</si>
  <si>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</si>
  <si>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</si>
  <si>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</si>
  <si>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</si>
  <si>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</si>
  <si>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</si>
  <si>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</si>
  <si>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</si>
  <si>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</si>
  <si>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</si>
  <si>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</si>
  <si>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</si>
  <si>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</si>
  <si>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</si>
  <si>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</si>
  <si>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</si>
  <si>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</si>
  <si>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</si>
  <si>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</si>
  <si>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</si>
  <si>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</si>
  <si>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</si>
  <si>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</si>
  <si>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</si>
  <si>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</si>
  <si>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</si>
  <si>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</si>
  <si>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</si>
  <si>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</si>
  <si>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</si>
  <si>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</si>
  <si>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</si>
  <si>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</si>
  <si>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</si>
  <si>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</si>
  <si>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</si>
  <si>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</si>
  <si>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</si>
  <si>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</si>
  <si>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</si>
  <si>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</si>
  <si>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</si>
  <si>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</si>
  <si>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</si>
  <si>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</si>
  <si>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</si>
  <si>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</si>
  <si>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</si>
  <si>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</si>
  <si>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</si>
  <si>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</si>
  <si>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</si>
  <si>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</si>
  <si>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</si>
  <si>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</si>
  <si>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</si>
  <si>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</si>
  <si>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</si>
  <si>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</si>
  <si>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</si>
  <si>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</si>
  <si>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</si>
  <si>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</si>
  <si>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</si>
  <si>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</si>
  <si>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</si>
  <si>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</si>
  <si>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</si>
  <si>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</si>
  <si>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</si>
  <si>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</si>
  <si>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</si>
  <si>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</si>
  <si>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</si>
  <si>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</si>
  <si>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</si>
  <si>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</si>
  <si>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</si>
  <si>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</si>
  <si>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</si>
  <si>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</si>
  <si>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</si>
  <si>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</si>
  <si>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</si>
  <si>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</si>
  <si>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</si>
  <si>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</si>
  <si>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</si>
  <si>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</si>
  <si>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</si>
  <si>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</si>
  <si>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</si>
  <si>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</si>
  <si>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</si>
  <si>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</si>
  <si>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</si>
  <si>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</si>
  <si>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</si>
  <si>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</si>
  <si>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</si>
  <si>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</si>
  <si>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</si>
  <si>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</si>
  <si>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</si>
  <si>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</si>
  <si>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</si>
  <si>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</si>
  <si>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</si>
  <si>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</si>
  <si>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</si>
  <si>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</si>
  <si>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</si>
  <si>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</si>
  <si>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</si>
  <si>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</si>
  <si>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</si>
  <si>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</si>
  <si>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</si>
  <si>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</si>
  <si>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</si>
  <si>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</si>
  <si>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</si>
  <si>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</si>
  <si>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</si>
  <si>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</si>
  <si>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</si>
  <si>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</si>
  <si>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</si>
  <si>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</si>
  <si>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</si>
  <si>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</si>
  <si>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</si>
  <si>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</si>
  <si>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</si>
  <si>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</si>
  <si>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</si>
  <si>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</si>
  <si>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</si>
  <si>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</si>
  <si>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</si>
  <si>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</si>
  <si>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</si>
  <si>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</si>
  <si>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</si>
  <si>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</si>
  <si>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</si>
  <si>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</si>
  <si>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</si>
  <si>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</si>
  <si>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</si>
  <si>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</si>
  <si>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</si>
  <si>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</si>
  <si>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</si>
  <si>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</si>
  <si>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</si>
  <si>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</si>
  <si>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</si>
  <si>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</si>
  <si>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</si>
  <si>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</si>
  <si>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</si>
  <si>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</si>
  <si>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</si>
  <si>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</si>
  <si>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</si>
  <si>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</si>
  <si>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</si>
  <si>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</si>
  <si>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</si>
  <si>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</si>
  <si>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</si>
  <si>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</si>
  <si>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</si>
  <si>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</si>
  <si>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</si>
  <si>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</si>
  <si>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</si>
  <si>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</si>
  <si>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</si>
  <si>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</si>
  <si>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</si>
  <si>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</si>
  <si>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</si>
  <si>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</si>
  <si>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</si>
  <si>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</si>
  <si>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</si>
  <si>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</si>
  <si>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</si>
  <si>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</si>
  <si>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</si>
  <si>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</si>
  <si>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</si>
  <si>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</si>
  <si>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</si>
  <si>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</si>
  <si>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</si>
  <si>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</si>
  <si>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</si>
  <si>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</si>
  <si>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</si>
  <si>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</si>
  <si>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</si>
  <si>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</si>
  <si>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</si>
  <si>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</si>
  <si>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</si>
  <si>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</si>
  <si>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</si>
  <si>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</si>
  <si>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</si>
  <si>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</si>
  <si>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</si>
  <si>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</si>
  <si>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</si>
  <si>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</si>
  <si>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</si>
  <si>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</si>
  <si>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</si>
  <si>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</si>
  <si>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</si>
  <si>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</si>
  <si>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</si>
  <si>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</si>
  <si>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</si>
  <si>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</si>
  <si>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</si>
  <si>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</si>
  <si>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</si>
  <si>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</si>
  <si>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</si>
  <si>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</si>
  <si>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</si>
  <si>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</si>
  <si>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</si>
  <si>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</si>
  <si>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</si>
  <si>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</si>
  <si>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</si>
  <si>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</si>
  <si>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</si>
  <si>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</si>
  <si>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</si>
  <si>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</si>
  <si>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</si>
  <si>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</si>
  <si>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</si>
  <si>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</si>
  <si>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</si>
  <si>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</si>
  <si>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</si>
  <si>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</si>
  <si>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</si>
  <si>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</si>
  <si>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</si>
  <si>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</si>
  <si>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</si>
  <si>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</si>
  <si>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</si>
  <si>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</si>
  <si>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</si>
  <si>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</si>
  <si>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</si>
  <si>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</si>
  <si>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</si>
  <si>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</si>
  <si>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</si>
  <si>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</si>
  <si>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</si>
  <si>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</si>
  <si>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</si>
  <si>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</si>
  <si>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</si>
  <si>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</si>
  <si>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</si>
  <si>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</si>
  <si>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</si>
  <si>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</si>
  <si>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</si>
  <si>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</si>
  <si>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</si>
  <si>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</si>
  <si>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</si>
  <si>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</si>
  <si>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</si>
  <si>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</si>
  <si>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</si>
  <si>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</si>
  <si>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</si>
  <si>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</si>
  <si>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</si>
  <si>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</si>
  <si>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</si>
  <si>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</si>
  <si>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</si>
  <si>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</si>
  <si>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</si>
  <si>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</si>
  <si>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</si>
  <si>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</si>
  <si>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</si>
  <si>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</si>
  <si>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</si>
  <si>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</si>
  <si>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</si>
  <si>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</si>
  <si>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</si>
  <si>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</si>
  <si>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</si>
  <si>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</si>
  <si>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</si>
  <si>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</si>
  <si>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</si>
  <si>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</si>
  <si>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</si>
  <si>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</si>
  <si>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</si>
  <si>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</si>
  <si>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</si>
  <si>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</si>
  <si>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</si>
  <si>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</si>
  <si>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</si>
  <si>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</si>
  <si>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</si>
  <si>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</si>
  <si>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</si>
  <si>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</si>
  <si>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</si>
  <si>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</si>
  <si>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</si>
  <si>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</si>
  <si>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</si>
  <si>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</si>
  <si>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</si>
  <si>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</si>
  <si>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</si>
  <si>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</si>
  <si>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</si>
  <si>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</si>
  <si>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</si>
  <si>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</si>
  <si>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</si>
  <si>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</si>
  <si>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</si>
  <si>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</si>
  <si>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</si>
  <si>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</si>
  <si>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</si>
  <si>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</si>
  <si>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</si>
  <si>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</si>
  <si>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</si>
  <si>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</si>
  <si>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</si>
  <si>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</si>
  <si>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</si>
  <si>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</si>
  <si>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</si>
  <si>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</si>
  <si>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</si>
  <si>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</si>
  <si>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</si>
  <si>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</si>
  <si>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</si>
  <si>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</si>
  <si>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</si>
  <si>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</si>
  <si>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</si>
  <si>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</si>
  <si>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</si>
  <si>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</si>
  <si>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</si>
  <si>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</si>
  <si>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</si>
  <si>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</si>
  <si>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</si>
  <si>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</si>
  <si>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</si>
  <si>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</si>
  <si>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</si>
  <si>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</si>
  <si>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</si>
  <si>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</si>
  <si>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</si>
  <si>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</si>
  <si>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</si>
  <si>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</si>
  <si>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</si>
  <si>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</si>
  <si>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</si>
  <si>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</si>
  <si>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</si>
  <si>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</si>
  <si>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</si>
  <si>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</si>
  <si>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</si>
  <si>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</si>
  <si>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</si>
  <si>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</si>
  <si>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</si>
  <si>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</si>
  <si>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</si>
  <si>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</si>
  <si>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</si>
  <si>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</si>
  <si>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</si>
  <si>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</si>
  <si>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</si>
  <si>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</si>
  <si>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</si>
  <si>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</si>
  <si>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</si>
  <si>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</si>
  <si>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</si>
  <si>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</si>
  <si>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</si>
  <si>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</si>
  <si>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</si>
  <si>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</si>
  <si>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</si>
  <si>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</si>
  <si>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</si>
  <si>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</si>
  <si>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</si>
  <si>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</si>
  <si>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</si>
  <si>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</si>
  <si>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</si>
  <si>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</si>
  <si>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</si>
  <si>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</si>
  <si>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</si>
  <si>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</si>
  <si>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</si>
  <si>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</si>
  <si>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</si>
  <si>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</si>
  <si>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</si>
  <si>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</si>
  <si>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</si>
  <si>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</si>
  <si>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</si>
  <si>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</si>
  <si>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</si>
  <si>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</si>
  <si>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</si>
  <si>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</si>
  <si>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</si>
  <si>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</si>
  <si>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</si>
  <si>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</si>
  <si>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</si>
  <si>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</si>
  <si>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</si>
  <si>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</si>
  <si>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</si>
  <si>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</si>
  <si>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</si>
  <si>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</si>
  <si>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</si>
  <si>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</si>
  <si>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</si>
  <si>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</si>
  <si>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</si>
  <si>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</si>
  <si>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</si>
  <si>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</si>
  <si>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</si>
  <si>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</si>
  <si>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</si>
  <si>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</si>
  <si>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</si>
  <si>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</si>
  <si>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</si>
  <si>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</si>
  <si>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</si>
  <si>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</si>
  <si>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</si>
  <si>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</si>
  <si>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</si>
  <si>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</si>
  <si>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</si>
  <si>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</si>
  <si>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</si>
  <si>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</si>
  <si>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</si>
  <si>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</si>
  <si>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</si>
  <si>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</si>
  <si>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</si>
  <si>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</si>
  <si>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</si>
  <si>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</si>
  <si>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</si>
  <si>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</si>
  <si>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</si>
  <si>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</si>
  <si>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</si>
  <si>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</si>
  <si>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</si>
  <si>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</si>
  <si>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</si>
  <si>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</si>
  <si>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</si>
  <si>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</si>
  <si>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</si>
  <si>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</si>
  <si>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</si>
  <si>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</si>
  <si>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</si>
  <si>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</si>
  <si>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</si>
  <si>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</si>
  <si>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</si>
  <si>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</si>
  <si>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</si>
  <si>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</si>
  <si>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</si>
  <si>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</si>
  <si>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</si>
  <si>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</si>
  <si>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</si>
  <si>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</si>
  <si>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</si>
  <si>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</si>
  <si>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</si>
  <si>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</si>
  <si>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</si>
  <si>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</si>
  <si>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</si>
  <si>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</si>
  <si>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</si>
  <si>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</si>
  <si>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</si>
  <si>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</si>
  <si>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</si>
  <si>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</si>
  <si>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</si>
  <si>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</si>
  <si>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</si>
  <si>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</si>
  <si>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</si>
  <si>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</si>
  <si>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</si>
  <si>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</si>
  <si>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</si>
  <si>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</si>
  <si>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</si>
  <si>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</si>
  <si>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</si>
  <si>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</si>
  <si>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</si>
  <si>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</si>
  <si>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</si>
  <si>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</si>
  <si>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</si>
  <si>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</si>
  <si>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</si>
  <si>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</si>
  <si>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</si>
  <si>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</si>
  <si>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</si>
  <si>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</si>
  <si>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</si>
  <si>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</si>
  <si>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</si>
  <si>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</si>
  <si>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</si>
  <si>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</si>
  <si>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</si>
  <si>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</si>
  <si>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</si>
  <si>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</si>
  <si>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</si>
  <si>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</si>
  <si>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</si>
  <si>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</si>
  <si>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</si>
  <si>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</si>
  <si>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</si>
  <si>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</si>
  <si>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</si>
  <si>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</si>
  <si>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</si>
  <si>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</si>
  <si>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</si>
  <si>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</si>
  <si>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</si>
  <si>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</si>
  <si>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</si>
  <si>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</si>
  <si>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</si>
  <si>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</si>
  <si>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</si>
  <si>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</si>
  <si>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</si>
  <si>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</si>
  <si>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</si>
  <si>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</si>
  <si>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</si>
  <si>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</si>
  <si>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</si>
  <si>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</si>
  <si>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</si>
  <si>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</si>
  <si>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</si>
  <si>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</si>
  <si>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</si>
  <si>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</si>
  <si>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</si>
  <si>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</si>
  <si>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</si>
  <si>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</si>
  <si>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</si>
  <si>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</si>
  <si>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</si>
  <si>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</si>
  <si>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</si>
  <si>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</si>
  <si>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</si>
  <si>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</si>
  <si>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</si>
  <si>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</si>
  <si>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</si>
  <si>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</si>
  <si>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</si>
  <si>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</si>
  <si>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</si>
  <si>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</si>
  <si>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</si>
  <si>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</si>
  <si>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</si>
  <si>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</si>
  <si>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</si>
  <si>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</si>
  <si>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</si>
  <si>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</si>
  <si>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</si>
  <si>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</si>
  <si>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</si>
  <si>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</si>
  <si>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</si>
  <si>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</si>
  <si>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</si>
  <si>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</si>
  <si>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</si>
  <si>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</si>
  <si>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</si>
  <si>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</si>
  <si>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</si>
  <si>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</si>
  <si>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</si>
  <si>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</si>
  <si>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</si>
  <si>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</si>
  <si>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</si>
  <si>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</si>
  <si>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</si>
  <si>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</si>
  <si>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</si>
  <si>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</si>
  <si>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</si>
  <si>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</si>
  <si>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</si>
  <si>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</si>
  <si>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</si>
  <si>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</si>
  <si>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</si>
  <si>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</si>
  <si>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</si>
  <si>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</si>
  <si>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</si>
  <si>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</si>
  <si>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</si>
  <si>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</si>
  <si>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</si>
  <si>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</si>
  <si>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</si>
  <si>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</si>
  <si>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</si>
  <si>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</si>
  <si>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</si>
  <si>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</si>
  <si>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</si>
  <si>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</si>
  <si>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</si>
  <si>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</si>
  <si>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</si>
  <si>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</si>
  <si>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</si>
  <si>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</si>
  <si>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</si>
  <si>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</si>
  <si>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</si>
  <si>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</si>
  <si>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</si>
  <si>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</si>
  <si>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</si>
  <si>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</si>
  <si>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</si>
  <si>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</si>
  <si>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</si>
  <si>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</si>
  <si>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</si>
  <si>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</si>
  <si>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</si>
  <si>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</si>
  <si>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</si>
  <si>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</si>
  <si>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</si>
  <si>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</si>
  <si>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</si>
  <si>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</si>
  <si>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</si>
  <si>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</si>
  <si>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</si>
  <si>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</si>
  <si>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</si>
  <si>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</si>
  <si>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</si>
  <si>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</si>
  <si>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</si>
  <si>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</si>
  <si>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</si>
  <si>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</si>
  <si>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</si>
  <si>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</si>
  <si>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</si>
  <si>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</si>
  <si>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</si>
  <si>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</si>
  <si>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</si>
  <si>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</si>
  <si>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</si>
  <si>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</si>
  <si>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</si>
  <si>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</si>
  <si>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</si>
  <si>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</si>
  <si>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</si>
  <si>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</si>
  <si>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</si>
  <si>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</si>
  <si>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</si>
  <si>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</si>
  <si>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</si>
  <si>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</si>
  <si>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</si>
  <si>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</si>
  <si>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</si>
  <si>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</si>
  <si>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</si>
  <si>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</si>
  <si>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</si>
  <si>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</si>
  <si>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</si>
  <si>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</si>
  <si>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</si>
  <si>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</si>
  <si>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</si>
  <si>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</si>
  <si>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</si>
  <si>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</si>
  <si>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</si>
  <si>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</si>
  <si>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</si>
  <si>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</si>
  <si>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</si>
  <si>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</si>
  <si>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</si>
  <si>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</si>
  <si>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</si>
  <si>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</si>
  <si>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</si>
  <si>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</si>
  <si>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</si>
  <si>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</si>
  <si>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</si>
  <si>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</si>
  <si>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</si>
  <si>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</si>
  <si>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</si>
  <si>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</si>
  <si>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</si>
  <si>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</si>
  <si>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</si>
  <si>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</si>
  <si>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</si>
  <si>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</si>
  <si>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</si>
  <si>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</si>
  <si>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</si>
  <si>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</si>
  <si>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</si>
  <si>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</si>
  <si>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</si>
  <si>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</si>
  <si>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</si>
  <si>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</si>
  <si>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</si>
  <si>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</si>
  <si>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</si>
  <si>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</si>
  <si>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</si>
  <si>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</si>
  <si>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</si>
  <si>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</si>
  <si>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</si>
  <si>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</si>
  <si>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</si>
  <si>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</si>
  <si>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</si>
  <si>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</si>
  <si>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</si>
  <si>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</si>
  <si>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</si>
  <si>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</si>
  <si>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</si>
  <si>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</si>
  <si>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</si>
  <si>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</si>
  <si>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</si>
  <si>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</si>
  <si>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</si>
  <si>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</si>
  <si>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</si>
  <si>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</si>
  <si>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</si>
  <si>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</si>
  <si>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</si>
  <si>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</si>
  <si>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</si>
  <si>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</si>
  <si>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</si>
  <si>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</si>
  <si>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</si>
  <si>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</si>
  <si>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</si>
  <si>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</si>
  <si>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</si>
  <si>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</si>
  <si>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</si>
  <si>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</si>
  <si>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</si>
  <si>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</si>
  <si>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</si>
  <si>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</si>
  <si>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</si>
  <si>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</si>
  <si>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</si>
  <si>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</si>
  <si>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</si>
  <si>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</si>
  <si>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</si>
  <si>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</si>
  <si>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</si>
  <si>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</si>
  <si>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</si>
  <si>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</si>
  <si>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</si>
  <si>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</si>
  <si>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</si>
  <si>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</si>
  <si>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</si>
  <si>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</si>
  <si>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</si>
  <si>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</si>
  <si>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</si>
  <si>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</si>
  <si>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</si>
  <si>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</si>
  <si>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</si>
  <si>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</si>
  <si>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</si>
  <si>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</si>
  <si>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</si>
  <si>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</si>
  <si>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</si>
  <si>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</si>
  <si>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</si>
  <si>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</si>
  <si>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</si>
  <si>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</si>
  <si>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</si>
  <si>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</si>
  <si>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</si>
  <si>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</si>
  <si>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</si>
  <si>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</si>
  <si>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</si>
  <si>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</si>
  <si>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</si>
  <si>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</si>
  <si>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</si>
  <si>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</si>
  <si>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</si>
  <si>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</si>
  <si>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</si>
  <si>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</si>
  <si>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</si>
  <si>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</si>
  <si>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</si>
  <si>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</si>
  <si>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</si>
  <si>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</si>
  <si>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</si>
  <si>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</si>
  <si>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</si>
  <si>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</si>
  <si>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</si>
  <si>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</si>
  <si>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</si>
  <si>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</si>
  <si>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</si>
  <si>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</si>
  <si>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</si>
  <si>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</si>
  <si>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</si>
  <si>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</si>
  <si>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</si>
  <si>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</si>
  <si>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</si>
  <si>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</si>
  <si>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</si>
  <si>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</si>
  <si>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</si>
  <si>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</si>
  <si>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</si>
  <si>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</si>
  <si>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</si>
  <si>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</si>
  <si>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</si>
  <si>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</si>
  <si>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</si>
  <si>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</si>
  <si>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</si>
  <si>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</si>
  <si>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</si>
  <si>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</si>
  <si>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</si>
  <si>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</si>
  <si>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</si>
  <si>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</si>
  <si>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</si>
  <si>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</si>
  <si>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</si>
  <si>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</si>
  <si>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</si>
  <si>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</si>
  <si>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</si>
  <si>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</si>
  <si>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</si>
  <si>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</si>
  <si>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</si>
  <si>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</si>
  <si>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</si>
  <si>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</si>
  <si>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</si>
  <si>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</si>
  <si>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</si>
  <si>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</si>
  <si>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</si>
  <si>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</si>
  <si>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</si>
  <si>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</si>
  <si>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</si>
  <si>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</si>
  <si>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</si>
  <si>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</si>
  <si>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</si>
  <si>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</si>
  <si>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</si>
  <si>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</si>
  <si>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</si>
  <si>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</si>
  <si>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</si>
  <si>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</si>
  <si>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</si>
  <si>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</si>
  <si>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</si>
  <si>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</si>
  <si>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</si>
  <si>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</si>
  <si>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</si>
  <si>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</si>
  <si>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</si>
  <si>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</si>
  <si>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</si>
  <si>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</si>
  <si>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</si>
  <si>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</si>
  <si>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</si>
  <si>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</si>
  <si>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</si>
  <si>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</si>
  <si>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</si>
  <si>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</si>
  <si>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</si>
  <si>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</si>
  <si>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</si>
  <si>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</si>
  <si>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</si>
  <si>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</si>
  <si>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</si>
  <si>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</si>
  <si>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</si>
  <si>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</si>
  <si>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</si>
  <si>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</si>
  <si>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</si>
  <si>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</si>
  <si>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</si>
  <si>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</si>
  <si>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</si>
  <si>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</si>
  <si>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</si>
  <si>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</si>
  <si>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</si>
  <si>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</si>
  <si>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</si>
  <si>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</si>
  <si>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</si>
  <si>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</si>
  <si>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</si>
  <si>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</si>
  <si>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</si>
  <si>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</si>
  <si>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</si>
  <si>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</si>
  <si>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</si>
  <si>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</si>
  <si>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</si>
  <si>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</si>
  <si>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</si>
  <si>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</si>
  <si>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</si>
  <si>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</si>
  <si>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</si>
  <si>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</si>
  <si>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</si>
  <si>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</si>
  <si>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</si>
  <si>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</si>
  <si>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</si>
  <si>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</si>
  <si>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</si>
  <si>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</si>
  <si>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</si>
  <si>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</si>
  <si>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</si>
  <si>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</si>
  <si>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</si>
  <si>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</si>
  <si>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</si>
  <si>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</si>
  <si>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</si>
  <si>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</si>
  <si>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</si>
  <si>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</si>
  <si>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</si>
  <si>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</si>
  <si>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</si>
  <si>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</si>
  <si>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</si>
  <si>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</si>
  <si>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</si>
  <si>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</si>
  <si>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</si>
  <si>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</si>
  <si>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</si>
  <si>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</si>
  <si>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</si>
  <si>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</si>
  <si>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</si>
  <si>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</si>
  <si>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</si>
  <si>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</si>
  <si>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</si>
  <si>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</si>
  <si>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</si>
  <si>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</si>
  <si>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</si>
  <si>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</si>
  <si>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</si>
  <si>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</si>
  <si>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</si>
  <si>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</si>
  <si>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</si>
  <si>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</si>
  <si>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</si>
  <si>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</si>
  <si>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</si>
  <si>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</si>
  <si>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</si>
  <si>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</si>
  <si>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</si>
  <si>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</si>
  <si>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</si>
  <si>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</si>
  <si>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</si>
  <si>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</si>
  <si>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</si>
  <si>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</si>
  <si>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</si>
  <si>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</si>
  <si>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</si>
  <si>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</si>
  <si>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</si>
  <si>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</si>
  <si>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</si>
  <si>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</si>
  <si>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</si>
  <si>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</si>
  <si>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</si>
  <si>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</si>
  <si>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</si>
  <si>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</si>
  <si>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</si>
  <si>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</si>
  <si>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</si>
  <si>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</si>
  <si>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</si>
  <si>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</si>
  <si>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</si>
  <si>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</si>
  <si>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</si>
  <si>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</si>
  <si>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</si>
  <si>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</si>
  <si>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</si>
  <si>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</si>
  <si>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</si>
  <si>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</si>
  <si>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</si>
  <si>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</si>
  <si>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</si>
  <si>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</si>
  <si>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</si>
  <si>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</si>
  <si>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</si>
  <si>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</si>
  <si>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</si>
  <si>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</si>
  <si>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</si>
  <si>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</si>
  <si>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</si>
  <si>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</si>
  <si>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</si>
  <si>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</si>
  <si>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</si>
  <si>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</si>
  <si>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</si>
  <si>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</si>
  <si>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</si>
  <si>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</si>
  <si>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</si>
  <si>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</si>
  <si>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</si>
  <si>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</si>
  <si>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</si>
  <si>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</si>
  <si>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</si>
  <si>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</si>
  <si>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</si>
  <si>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</si>
  <si>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</si>
  <si>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</si>
  <si>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</si>
  <si>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</si>
  <si>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</si>
  <si>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</si>
  <si>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</si>
  <si>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</si>
  <si>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</si>
  <si>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</si>
  <si>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</si>
  <si>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</si>
  <si>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</si>
  <si>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</si>
  <si>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</si>
  <si>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</si>
  <si>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</si>
  <si>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</si>
  <si>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</si>
  <si>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</si>
  <si>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</si>
  <si>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</si>
  <si>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</si>
  <si>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</si>
  <si>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</si>
  <si>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</si>
  <si>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</si>
  <si>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</si>
  <si>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</si>
  <si>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</si>
  <si>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</si>
  <si>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</si>
  <si>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</si>
  <si>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</si>
  <si>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</si>
  <si>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</si>
  <si>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</si>
  <si>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</si>
  <si>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</si>
  <si>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</si>
  <si>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</si>
  <si>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</si>
  <si>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</si>
  <si>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</si>
  <si>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</si>
  <si>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</si>
  <si>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</si>
  <si>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</si>
  <si>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</si>
  <si>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</si>
  <si>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</si>
  <si>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</si>
  <si>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</si>
  <si>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</si>
  <si>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</si>
  <si>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</si>
  <si>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</si>
  <si>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</si>
  <si>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</si>
  <si>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</si>
  <si>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</si>
  <si>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</si>
  <si>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</si>
  <si>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</si>
  <si>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</si>
  <si>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</si>
  <si>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</si>
  <si>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</si>
  <si>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</si>
  <si>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</si>
  <si>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</si>
  <si>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</si>
  <si>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</si>
  <si>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</si>
  <si>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</si>
  <si>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</si>
  <si>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</si>
  <si>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</si>
  <si>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</si>
  <si>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</si>
  <si>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</si>
  <si>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</si>
  <si>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</si>
  <si>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</si>
  <si>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</si>
  <si>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</si>
  <si>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</si>
  <si>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</si>
  <si>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</si>
  <si>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</si>
  <si>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</si>
  <si>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</si>
  <si>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</si>
  <si>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</si>
  <si>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</si>
  <si>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</si>
  <si>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</si>
  <si>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</si>
  <si>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</si>
  <si>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</si>
  <si>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</si>
  <si>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</si>
  <si>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</si>
  <si>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</si>
  <si>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</si>
  <si>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</si>
  <si>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</si>
  <si>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</si>
  <si>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</si>
  <si>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</si>
  <si>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</si>
  <si>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</si>
  <si>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</si>
  <si>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</si>
  <si>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</si>
  <si>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</si>
  <si>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</si>
  <si>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</si>
  <si>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</si>
  <si>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</si>
  <si>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</si>
  <si>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</si>
  <si>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</si>
  <si>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</si>
  <si>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</si>
  <si>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</si>
  <si>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</si>
  <si>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</si>
  <si>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</si>
  <si>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</si>
  <si>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</si>
  <si>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</si>
  <si>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</si>
  <si>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</si>
  <si>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</si>
  <si>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</si>
  <si>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</si>
  <si>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</si>
  <si>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</si>
  <si>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</si>
  <si>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</si>
  <si>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</si>
  <si>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</si>
  <si>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</si>
  <si>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</si>
  <si>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</si>
  <si>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</si>
  <si>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</si>
  <si>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</si>
  <si>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</si>
  <si>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</si>
  <si>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</si>
  <si>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</si>
  <si>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</si>
  <si>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</si>
  <si>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</si>
  <si>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</si>
  <si>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</si>
  <si>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</si>
  <si>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</si>
  <si>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</si>
  <si>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</si>
  <si>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</si>
  <si>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</si>
  <si>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</si>
  <si>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</si>
  <si>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</si>
  <si>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</si>
  <si>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</si>
  <si>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</si>
  <si>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</si>
  <si>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</si>
  <si>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</si>
  <si>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</si>
  <si>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</si>
  <si>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</si>
  <si>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</si>
  <si>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</si>
  <si>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</si>
  <si>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</si>
  <si>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</si>
  <si>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</si>
  <si>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</si>
  <si>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</si>
  <si>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</si>
  <si>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</si>
  <si>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</si>
  <si>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</si>
  <si>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</si>
  <si>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</si>
  <si>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</si>
  <si>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</si>
  <si>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</si>
  <si>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</si>
  <si>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</si>
  <si>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</si>
  <si>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</si>
  <si>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</si>
  <si>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</si>
  <si>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</si>
  <si>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</si>
  <si>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</si>
  <si>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</si>
  <si>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</si>
  <si>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</si>
  <si>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</si>
  <si>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</si>
  <si>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</si>
  <si>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</si>
  <si>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</si>
  <si>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</si>
  <si>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</si>
  <si>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</si>
  <si>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</si>
  <si>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</si>
  <si>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</si>
  <si>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</si>
  <si>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</si>
  <si>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</si>
  <si>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</si>
  <si>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</si>
  <si>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</si>
  <si>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</si>
  <si>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</si>
  <si>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</si>
  <si>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</si>
  <si>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</si>
  <si>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</si>
  <si>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</si>
  <si>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</si>
  <si>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</si>
  <si>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</si>
  <si>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</si>
  <si>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</si>
  <si>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</si>
  <si>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</si>
  <si>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</si>
  <si>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</si>
  <si>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</si>
  <si>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</si>
  <si>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</si>
  <si>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</si>
  <si>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</si>
  <si>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</si>
  <si>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</si>
  <si>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</si>
  <si>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</si>
  <si>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</si>
  <si>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</si>
  <si>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</si>
  <si>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</si>
  <si>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</si>
  <si>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</si>
  <si>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</si>
  <si>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</si>
  <si>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</si>
  <si>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</si>
  <si>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</si>
  <si>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</si>
  <si>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</si>
  <si>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</si>
  <si>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</si>
  <si>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</si>
  <si>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</si>
  <si>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</si>
  <si>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</si>
  <si>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</si>
  <si>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</si>
  <si>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</si>
  <si>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</si>
  <si>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</si>
  <si>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</si>
  <si>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</si>
  <si>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</si>
  <si>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</si>
  <si>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</si>
  <si>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</si>
  <si>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</si>
  <si>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</si>
  <si>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</si>
  <si>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</si>
  <si>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</si>
  <si>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</si>
  <si>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</si>
  <si>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</si>
  <si>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</si>
  <si>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</si>
  <si>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</si>
  <si>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</si>
  <si>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</si>
  <si>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</si>
  <si>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</si>
  <si>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</si>
  <si>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</si>
  <si>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</si>
  <si>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</si>
  <si>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</si>
  <si>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</si>
  <si>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</si>
  <si>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</si>
  <si>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</si>
  <si>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</si>
  <si>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</si>
  <si>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</si>
  <si>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</si>
  <si>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</si>
  <si>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</si>
  <si>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</si>
  <si>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</si>
  <si>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</si>
  <si>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</si>
  <si>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</si>
  <si>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</si>
  <si>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</si>
  <si>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</si>
  <si>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</si>
  <si>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</si>
  <si>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</si>
  <si>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</si>
  <si>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</si>
  <si>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</si>
  <si>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</si>
  <si>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</si>
  <si>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</si>
  <si>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</si>
  <si>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</si>
  <si>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</si>
  <si>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</si>
  <si>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</si>
  <si>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</si>
  <si>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</si>
  <si>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</si>
  <si>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</si>
  <si>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</si>
  <si>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</si>
  <si>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</si>
  <si>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</si>
  <si>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</si>
  <si>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</si>
  <si>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</si>
  <si>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</si>
  <si>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</si>
  <si>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</si>
  <si>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</si>
  <si>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</si>
  <si>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</si>
  <si>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</si>
  <si>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</si>
  <si>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</si>
  <si>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</si>
  <si>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</si>
  <si>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</si>
  <si>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</si>
  <si>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</si>
  <si>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</si>
  <si>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</si>
  <si>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</si>
  <si>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</si>
  <si>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</si>
  <si>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</si>
  <si>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</si>
  <si>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</si>
  <si>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</si>
  <si>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</si>
  <si>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</si>
  <si>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</si>
  <si>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</si>
  <si>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</si>
  <si>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</si>
  <si>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</si>
  <si>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</si>
  <si>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</si>
  <si>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</si>
  <si>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</si>
  <si>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</si>
  <si>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</si>
  <si>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</si>
  <si>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</si>
  <si>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</si>
  <si>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</si>
  <si>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</si>
  <si>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</si>
  <si>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</si>
  <si>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</si>
  <si>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</si>
  <si>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</si>
  <si>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</si>
  <si>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</si>
  <si>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</si>
  <si>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</si>
  <si>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</si>
  <si>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</si>
  <si>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</si>
  <si>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</si>
  <si>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</si>
  <si>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</si>
  <si>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</si>
  <si>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</si>
  <si>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</si>
  <si>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</si>
  <si>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</si>
  <si>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</si>
  <si>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</si>
  <si>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</si>
  <si>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</si>
  <si>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</si>
  <si>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</si>
  <si>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</si>
  <si>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</si>
  <si>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</si>
  <si>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</si>
  <si>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</si>
  <si>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</si>
  <si>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</si>
  <si>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</si>
  <si>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</si>
  <si>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</si>
  <si>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</si>
  <si>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</si>
  <si>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</si>
  <si>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</si>
  <si>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</si>
  <si>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</si>
  <si>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</si>
  <si>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</si>
  <si>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</si>
  <si>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</si>
  <si>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</si>
  <si>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</si>
  <si>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</si>
  <si>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</si>
  <si>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</si>
  <si>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</si>
  <si>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</si>
  <si>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</si>
  <si>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</si>
  <si>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</si>
  <si>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</si>
  <si>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</si>
  <si>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</si>
  <si>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</si>
  <si>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</si>
  <si>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</si>
  <si>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</si>
  <si>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</si>
  <si>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</si>
  <si>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</si>
  <si>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</si>
  <si>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</si>
  <si>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</si>
  <si>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</si>
  <si>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</si>
  <si>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</si>
  <si>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</si>
  <si>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</si>
  <si>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</si>
  <si>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</si>
  <si>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</si>
  <si>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</si>
  <si>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</si>
  <si>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</si>
  <si>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</si>
  <si>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</si>
  <si>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</si>
  <si>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</si>
  <si>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</si>
  <si>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</si>
  <si>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</si>
  <si>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</si>
  <si>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</si>
  <si>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</si>
  <si>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</si>
  <si>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</si>
  <si>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</si>
  <si>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</si>
  <si>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</si>
  <si>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</si>
  <si>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</si>
  <si>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</si>
  <si>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</si>
  <si>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</si>
  <si>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</si>
  <si>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</si>
  <si>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</si>
  <si>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</si>
  <si>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</si>
  <si>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</si>
  <si>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</si>
  <si>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</si>
  <si>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</si>
  <si>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</si>
  <si>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</si>
  <si>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</si>
  <si>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</si>
  <si>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</si>
  <si>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</si>
  <si>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</si>
  <si>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</si>
  <si>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</si>
  <si>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</si>
  <si>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</si>
  <si>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</si>
  <si>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</si>
  <si>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</si>
  <si>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</si>
  <si>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</si>
  <si>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</si>
  <si>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</si>
  <si>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</si>
  <si>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</si>
  <si>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</si>
  <si>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</si>
  <si>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</si>
  <si>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</si>
  <si>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</si>
  <si>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</si>
  <si>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</si>
  <si>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</si>
  <si>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</si>
  <si>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</si>
  <si>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</si>
  <si>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</si>
  <si>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</si>
  <si>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</si>
  <si>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</si>
  <si>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</si>
  <si>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</si>
  <si>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</si>
  <si>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</si>
  <si>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</si>
  <si>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</si>
  <si>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</si>
  <si>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</si>
  <si>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</si>
  <si>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</si>
  <si>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</si>
  <si>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</si>
  <si>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</si>
  <si>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</si>
  <si>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</si>
  <si>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</si>
  <si>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</si>
  <si>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</si>
  <si>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</si>
  <si>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</si>
  <si>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</si>
  <si>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</si>
  <si>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</si>
  <si>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</si>
  <si>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</si>
  <si>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</si>
  <si>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</si>
  <si>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</si>
  <si>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</si>
  <si>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</si>
  <si>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</si>
  <si>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</si>
  <si>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</si>
  <si>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</si>
  <si>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</si>
  <si>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</si>
  <si>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</si>
  <si>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</si>
  <si>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</si>
  <si>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</si>
  <si>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</si>
  <si>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</si>
  <si>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</si>
  <si>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</si>
  <si>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</si>
  <si>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</si>
  <si>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</si>
  <si>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</si>
  <si>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</si>
  <si>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</si>
  <si>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</si>
  <si>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</si>
  <si>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</si>
  <si>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</si>
  <si>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</si>
  <si>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</si>
  <si>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</si>
  <si>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</si>
  <si>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</si>
  <si>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</si>
  <si>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</si>
  <si>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</si>
  <si>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</si>
  <si>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</si>
  <si>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</si>
  <si>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</si>
  <si>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</si>
  <si>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</si>
  <si>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</si>
  <si>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</si>
  <si>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</si>
  <si>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</si>
  <si>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</si>
  <si>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</si>
  <si>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</si>
  <si>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</si>
  <si>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</si>
  <si>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</si>
  <si>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</si>
  <si>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</si>
  <si>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</si>
  <si>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</si>
  <si>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</si>
  <si>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</si>
  <si>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</si>
  <si>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</si>
  <si>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</si>
  <si>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</si>
  <si>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</si>
  <si>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</si>
  <si>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</si>
  <si>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</si>
  <si>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</si>
  <si>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</si>
  <si>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</si>
  <si>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</si>
  <si>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</si>
  <si>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</si>
  <si>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</si>
  <si>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</si>
  <si>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</si>
  <si>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</si>
  <si>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</si>
  <si>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</si>
  <si>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</si>
  <si>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</si>
  <si>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</si>
  <si>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</si>
  <si>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</si>
  <si>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</si>
  <si>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</si>
  <si>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</si>
  <si>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</si>
  <si>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</si>
  <si>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</si>
  <si>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</si>
  <si>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</si>
  <si>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</si>
  <si>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</si>
  <si>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</si>
  <si>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</si>
  <si>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</si>
  <si>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</si>
  <si>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</si>
  <si>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</si>
  <si>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</si>
  <si>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</si>
  <si>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</si>
  <si>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</si>
  <si>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</si>
  <si>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</si>
  <si>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</si>
  <si>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</si>
  <si>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</si>
  <si>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</si>
  <si>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</si>
  <si>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</si>
  <si>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</si>
  <si>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</si>
  <si>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</si>
  <si>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</si>
  <si>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</si>
  <si>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</si>
  <si>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</si>
  <si>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</si>
  <si>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</si>
  <si>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</si>
  <si>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</si>
  <si>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</si>
  <si>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</si>
  <si>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</si>
  <si>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</si>
  <si>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</si>
  <si>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</si>
  <si>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</si>
  <si>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</si>
  <si>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</si>
  <si>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</si>
  <si>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</si>
  <si>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</si>
  <si>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</si>
  <si>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</si>
  <si>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</si>
  <si>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</si>
  <si>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</si>
  <si>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</si>
  <si>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</si>
  <si>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</si>
  <si>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</si>
  <si>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</si>
  <si>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</si>
  <si>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</si>
  <si>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</si>
  <si>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</si>
  <si>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</si>
  <si>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</si>
  <si>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</si>
  <si>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</si>
  <si>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</si>
  <si>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</si>
  <si>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</si>
  <si>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</si>
  <si>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</si>
  <si>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</si>
  <si>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</si>
  <si>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</si>
  <si>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</si>
  <si>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</si>
  <si>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</si>
  <si>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</si>
  <si>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</si>
  <si>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</si>
  <si>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</si>
  <si>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</si>
  <si>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</si>
  <si>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</si>
  <si>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</si>
  <si>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</si>
  <si>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</si>
  <si>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</si>
  <si>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</si>
  <si>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</si>
  <si>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</si>
  <si>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</si>
  <si>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</si>
  <si>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</si>
  <si>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</si>
  <si>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</si>
  <si>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</si>
  <si>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</si>
  <si>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</si>
  <si>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</si>
  <si>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</si>
  <si>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</si>
  <si>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</si>
  <si>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</si>
  <si>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</si>
  <si>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</si>
  <si>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</si>
  <si>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</si>
  <si>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</si>
  <si>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</si>
  <si>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</si>
  <si>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</si>
  <si>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</si>
  <si>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</si>
  <si>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</si>
  <si>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</si>
  <si>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</si>
  <si>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</si>
  <si>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</si>
  <si>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</si>
  <si>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</si>
  <si>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</si>
  <si>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</si>
  <si>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</si>
  <si>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</si>
  <si>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</si>
  <si>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</si>
  <si>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</si>
  <si>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</si>
  <si>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</si>
  <si>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</si>
  <si>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</si>
  <si>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</si>
  <si>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</si>
  <si>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</si>
  <si>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</si>
  <si>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</si>
  <si>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</si>
  <si>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</si>
  <si>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</si>
  <si>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</si>
  <si>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</si>
  <si>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</si>
  <si>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</si>
  <si>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</si>
  <si>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</si>
  <si>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</si>
  <si>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</si>
  <si>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</si>
  <si>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</si>
  <si>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</si>
  <si>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</si>
  <si>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</si>
  <si>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</si>
  <si>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</si>
  <si>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</si>
  <si>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</si>
  <si>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</si>
  <si>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</si>
  <si>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</si>
  <si>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</si>
  <si>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</si>
  <si>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</si>
  <si>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</si>
  <si>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</si>
  <si>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</si>
  <si>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</si>
  <si>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</si>
  <si>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</si>
  <si>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</si>
  <si>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</si>
  <si>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</si>
  <si>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</si>
  <si>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</si>
  <si>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</si>
  <si>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</si>
  <si>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</si>
  <si>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</si>
  <si>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</si>
  <si>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</si>
  <si>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</si>
  <si>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</si>
  <si>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</si>
  <si>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</si>
  <si>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</si>
  <si>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</si>
  <si>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</si>
  <si>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</si>
  <si>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</si>
  <si>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</si>
  <si>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</si>
  <si>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</si>
  <si>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</si>
  <si>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</si>
  <si>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</si>
  <si>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</si>
  <si>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</si>
  <si>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</si>
  <si>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</si>
  <si>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</si>
  <si>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</si>
  <si>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</si>
  <si>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</si>
  <si>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</si>
  <si>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</si>
  <si>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</si>
  <si>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</si>
  <si>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</si>
  <si>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</si>
  <si>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</si>
  <si>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</si>
  <si>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</si>
  <si>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</si>
  <si>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</si>
  <si>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</si>
  <si>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</si>
  <si>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</si>
  <si>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</si>
  <si>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</si>
  <si>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</si>
  <si>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</si>
  <si>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</si>
  <si>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</si>
  <si>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</si>
  <si>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</si>
  <si>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</si>
  <si>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</si>
  <si>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</si>
  <si>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</si>
  <si>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</si>
  <si>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</si>
  <si>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</si>
  <si>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</si>
  <si>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</si>
  <si>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</si>
  <si>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</si>
  <si>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</si>
  <si>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</si>
  <si>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</si>
  <si>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</si>
  <si>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</si>
  <si>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</si>
  <si>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</si>
  <si>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</si>
  <si>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</si>
  <si>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</si>
  <si>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</si>
  <si>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</si>
  <si>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</si>
  <si>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</si>
  <si>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</si>
  <si>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</si>
  <si>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</si>
  <si>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</si>
  <si>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</si>
  <si>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</si>
  <si>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</si>
  <si>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</si>
  <si>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</si>
  <si>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</si>
  <si>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</si>
  <si>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</si>
  <si>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</si>
  <si>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</si>
  <si>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</si>
  <si>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</si>
  <si>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</si>
  <si>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</si>
  <si>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</si>
  <si>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</si>
  <si>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</si>
  <si>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</si>
  <si>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</si>
  <si>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</si>
  <si>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</si>
  <si>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</si>
  <si>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</si>
  <si>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</si>
  <si>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</si>
  <si>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</si>
  <si>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</si>
  <si>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</si>
  <si>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</si>
  <si>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</si>
  <si>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</si>
  <si>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</si>
  <si>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</si>
  <si>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</si>
  <si>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</si>
  <si>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</si>
  <si>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</si>
  <si>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</si>
  <si>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</si>
  <si>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</si>
  <si>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</si>
  <si>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</si>
  <si>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</si>
  <si>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</si>
  <si>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</si>
  <si>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</si>
  <si>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</si>
  <si>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</si>
  <si>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</si>
  <si>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</si>
  <si>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</si>
  <si>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</si>
  <si>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</si>
  <si>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</si>
  <si>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</si>
  <si>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</si>
  <si>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</si>
  <si>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</si>
  <si>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</si>
  <si>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</si>
  <si>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</si>
  <si>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</si>
  <si>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</si>
  <si>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</si>
  <si>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</si>
  <si>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</si>
  <si>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</si>
  <si>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</si>
  <si>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</si>
  <si>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</si>
  <si>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</si>
  <si>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</si>
  <si>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</si>
  <si>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</si>
  <si>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</si>
  <si>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</si>
  <si>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</si>
  <si>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</si>
  <si>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</si>
  <si>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</si>
  <si>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</si>
  <si>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</si>
  <si>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</si>
  <si>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</si>
  <si>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</si>
  <si>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</si>
  <si>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</si>
  <si>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</si>
  <si>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</si>
  <si>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</si>
  <si>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</si>
  <si>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</si>
  <si>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</si>
  <si>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</si>
  <si>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</si>
  <si>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</si>
  <si>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</si>
  <si>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</si>
  <si>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</si>
  <si>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</si>
  <si>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</si>
  <si>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</si>
  <si>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</si>
  <si>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</si>
  <si>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</si>
  <si>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</si>
  <si>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</si>
  <si>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</si>
  <si>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</si>
  <si>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</si>
  <si>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</si>
  <si>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</si>
  <si>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</si>
  <si>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</si>
  <si>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</si>
  <si>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</si>
  <si>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</si>
  <si>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</si>
  <si>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</si>
  <si>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</si>
  <si>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</si>
  <si>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</si>
  <si>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</si>
  <si>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</si>
  <si>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</si>
  <si>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</si>
  <si>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</si>
  <si>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</si>
  <si>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</si>
  <si>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</si>
  <si>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</si>
  <si>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</si>
  <si>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</si>
  <si>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</si>
  <si>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</si>
  <si>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</si>
  <si>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</si>
  <si>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</si>
  <si>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</si>
  <si>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</si>
  <si>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</si>
  <si>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</si>
  <si>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</si>
  <si>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</si>
  <si>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</si>
  <si>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</si>
  <si>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</si>
  <si>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</si>
  <si>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</si>
  <si>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</si>
  <si>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</si>
  <si>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</si>
  <si>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</si>
  <si>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</si>
  <si>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</si>
  <si>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</si>
  <si>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</si>
  <si>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</si>
  <si>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</si>
  <si>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</si>
  <si>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</si>
  <si>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</si>
  <si>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</si>
  <si>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</si>
  <si>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</si>
  <si>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</si>
  <si>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</si>
  <si>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</si>
  <si>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</si>
  <si>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</si>
  <si>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</si>
  <si>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</si>
  <si>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</si>
  <si>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</si>
  <si>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</si>
  <si>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</si>
  <si>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</si>
  <si>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</si>
  <si>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</si>
  <si>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</si>
  <si>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</si>
  <si>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</si>
  <si>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</si>
  <si>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</si>
  <si>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</si>
  <si>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</si>
  <si>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</si>
  <si>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</si>
  <si>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</si>
  <si>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</si>
  <si>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</si>
  <si>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</si>
  <si>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</si>
  <si>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</si>
  <si>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</si>
  <si>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</si>
  <si>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</si>
  <si>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</si>
  <si>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</si>
  <si>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</si>
  <si>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</si>
  <si>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</si>
  <si>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</si>
  <si>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</si>
  <si>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</si>
  <si>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</si>
  <si>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</si>
  <si>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</si>
  <si>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</si>
  <si>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</si>
  <si>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</si>
  <si>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</si>
  <si>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</si>
  <si>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</si>
  <si>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</si>
  <si>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</si>
  <si>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</si>
  <si>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</si>
  <si>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</si>
  <si>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</si>
  <si>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</si>
  <si>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</si>
  <si>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</si>
  <si>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</si>
  <si>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</si>
  <si>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</si>
  <si>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</si>
  <si>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</si>
  <si>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</si>
  <si>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</si>
  <si>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</si>
  <si>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</si>
  <si>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</si>
  <si>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</si>
  <si>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</si>
  <si>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</si>
  <si>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</si>
  <si>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</si>
  <si>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</si>
  <si>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</si>
  <si>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</si>
  <si>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</si>
  <si>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</si>
  <si>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</si>
  <si>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</si>
  <si>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</si>
  <si>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</si>
  <si>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</si>
  <si>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</si>
  <si>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</si>
  <si>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</si>
  <si>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</si>
  <si>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</si>
  <si>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</si>
  <si>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</si>
  <si>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</si>
  <si>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</si>
  <si>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</si>
  <si>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</si>
  <si>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</si>
  <si>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</si>
  <si>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</si>
  <si>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</si>
  <si>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</si>
  <si>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</si>
  <si>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</si>
  <si>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</si>
  <si>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</si>
  <si>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</si>
  <si>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</si>
  <si>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</si>
  <si>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</si>
  <si>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</si>
  <si>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</si>
  <si>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</si>
  <si>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</si>
  <si>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</si>
  <si>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</si>
  <si>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</si>
  <si>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</si>
  <si>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</si>
  <si>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</si>
  <si>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</si>
  <si>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</si>
  <si>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</si>
  <si>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</si>
  <si>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</si>
  <si>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</si>
  <si>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</si>
  <si>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</si>
  <si>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</si>
  <si>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</si>
  <si>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</si>
  <si>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</si>
  <si>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</si>
  <si>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</si>
  <si>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</si>
  <si>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</si>
  <si>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</si>
  <si>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</si>
  <si>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</si>
  <si>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</si>
  <si>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</si>
  <si>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</si>
  <si>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</si>
  <si>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</si>
  <si>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</si>
  <si>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</si>
  <si>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</si>
  <si>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</si>
  <si>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</si>
  <si>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</si>
  <si>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</si>
  <si>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</si>
  <si>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</si>
  <si>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</si>
  <si>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</si>
  <si>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</si>
  <si>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</si>
  <si>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</si>
  <si>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</si>
  <si>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</si>
  <si>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</si>
  <si>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</si>
  <si>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</si>
  <si>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</si>
  <si>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</si>
  <si>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</si>
  <si>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</si>
  <si>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</si>
  <si>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</si>
  <si>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</si>
  <si>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</si>
  <si>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</si>
  <si>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</si>
  <si>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</si>
  <si>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</si>
  <si>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</si>
  <si>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</si>
  <si>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</si>
  <si>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</si>
  <si>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</si>
  <si>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</si>
  <si>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</si>
  <si>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</si>
  <si>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</si>
  <si>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</si>
  <si>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</si>
  <si>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</si>
  <si>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</si>
  <si>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</si>
  <si>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</si>
  <si>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</si>
  <si>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</si>
  <si>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</si>
  <si>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</si>
  <si>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</si>
  <si>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</si>
  <si>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</si>
  <si>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</si>
  <si>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</si>
  <si>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</si>
  <si>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</si>
  <si>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</si>
  <si>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</si>
  <si>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</si>
  <si>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</si>
  <si>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</si>
  <si>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</si>
  <si>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</si>
  <si>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</si>
  <si>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</si>
  <si>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</si>
  <si>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</si>
  <si>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</si>
  <si>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</si>
  <si>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</si>
  <si>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</si>
  <si>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</si>
  <si>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</si>
  <si>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</si>
  <si>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</si>
  <si>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</si>
  <si>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</si>
  <si>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</si>
  <si>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</si>
  <si>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</si>
  <si>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</si>
  <si>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</si>
  <si>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</si>
  <si>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</si>
  <si>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</si>
  <si>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</si>
  <si>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</si>
  <si>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</si>
  <si>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</si>
  <si>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</si>
  <si>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</si>
  <si>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</si>
  <si>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</si>
  <si>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</si>
  <si>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</si>
  <si>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</si>
  <si>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</si>
  <si>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</si>
  <si>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</si>
  <si>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</si>
  <si>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</si>
  <si>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</si>
  <si>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</si>
  <si>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</si>
  <si>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</si>
  <si>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</si>
  <si>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</si>
  <si>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</si>
  <si>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</si>
  <si>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</si>
  <si>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</si>
  <si>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</si>
  <si>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</si>
  <si>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</si>
  <si>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</si>
  <si>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</si>
  <si>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</si>
  <si>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</si>
  <si>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</si>
  <si>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</si>
  <si>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</si>
  <si>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</si>
  <si>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</si>
  <si>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</si>
  <si>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</si>
  <si>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</si>
  <si>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</si>
  <si>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</si>
  <si>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</si>
  <si>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</si>
  <si>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</si>
  <si>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</si>
  <si>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</si>
  <si>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</si>
  <si>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</si>
  <si>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</si>
  <si>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</si>
  <si>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</si>
  <si>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</si>
  <si>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</si>
  <si>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</si>
  <si>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</si>
  <si>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</si>
  <si>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</si>
  <si>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</si>
  <si>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</si>
  <si>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</si>
  <si>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</si>
  <si>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</si>
  <si>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</si>
  <si>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</si>
  <si>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</si>
  <si>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</si>
  <si>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</si>
  <si>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</si>
  <si>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</si>
  <si>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</si>
  <si>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</si>
  <si>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</si>
  <si>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</si>
  <si>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</si>
  <si>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</si>
  <si>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</si>
  <si>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</si>
  <si>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</si>
  <si>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</si>
  <si>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</si>
  <si>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</si>
  <si>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</si>
  <si>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</si>
  <si>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</si>
  <si>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</si>
  <si>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</si>
  <si>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</si>
  <si>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</si>
  <si>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</si>
  <si>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</si>
  <si>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</si>
  <si>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</si>
  <si>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</si>
  <si>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</si>
  <si>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</si>
  <si>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</si>
  <si>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</si>
  <si>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</si>
  <si>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</si>
  <si>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</si>
  <si>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</si>
  <si>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</si>
  <si>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</si>
  <si>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</si>
  <si>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</si>
  <si>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</si>
  <si>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</si>
  <si>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</si>
  <si>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</si>
  <si>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</si>
  <si>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</si>
  <si>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</si>
  <si>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</si>
  <si>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</si>
  <si>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</si>
  <si>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</si>
  <si>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</si>
  <si>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</si>
  <si>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</si>
  <si>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</si>
  <si>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</si>
  <si>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</si>
  <si>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</si>
  <si>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</si>
  <si>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</si>
  <si>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</si>
  <si>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</si>
  <si>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</si>
  <si>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</si>
  <si>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</si>
  <si>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</si>
  <si>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</si>
  <si>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</si>
  <si>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</si>
  <si>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</si>
  <si>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</si>
  <si>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</si>
  <si>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</si>
  <si>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</si>
  <si>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</si>
  <si>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</si>
  <si>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</si>
  <si>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</si>
  <si>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</si>
  <si>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</si>
  <si>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</si>
  <si>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</si>
  <si>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</si>
  <si>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</si>
  <si>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</si>
  <si>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</si>
  <si>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</si>
  <si>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</si>
  <si>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</si>
  <si>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</si>
  <si>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</si>
  <si>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</si>
  <si>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</si>
  <si>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</si>
  <si>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</si>
  <si>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</si>
  <si>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</si>
  <si>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</si>
  <si>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</si>
  <si>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</si>
  <si>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</si>
  <si>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</si>
  <si>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</si>
  <si>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</si>
  <si>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</si>
  <si>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</si>
  <si>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</si>
  <si>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</si>
  <si>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</si>
  <si>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</si>
  <si>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</si>
  <si>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</si>
  <si>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</si>
  <si>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</si>
  <si>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</si>
  <si>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</si>
  <si>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</si>
  <si>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</si>
  <si>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</si>
  <si>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</si>
  <si>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</si>
  <si>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</si>
  <si>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</si>
  <si>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</si>
  <si>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</si>
  <si>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</si>
  <si>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</si>
  <si>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</si>
  <si>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</si>
  <si>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</si>
  <si>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</si>
  <si>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</si>
  <si>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</si>
  <si>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</si>
  <si>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</si>
  <si>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</si>
  <si>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</si>
  <si>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</si>
  <si>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</si>
  <si>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</si>
  <si>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</si>
  <si>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</si>
  <si>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</si>
  <si>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</si>
  <si>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</si>
  <si>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</si>
  <si>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</si>
  <si>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</si>
  <si>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</si>
  <si>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</si>
  <si>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</si>
  <si>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</si>
  <si>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</si>
  <si>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</si>
  <si>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</si>
  <si>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</si>
  <si>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</si>
  <si>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</si>
  <si>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</si>
  <si>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</si>
  <si>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</si>
  <si>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</si>
  <si>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</si>
  <si>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</si>
  <si>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</si>
  <si>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</si>
  <si>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</si>
  <si>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</si>
  <si>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</si>
  <si>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</si>
  <si>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</si>
  <si>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</si>
  <si>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</si>
  <si>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</si>
  <si>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</si>
  <si>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</si>
  <si>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</si>
  <si>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</si>
  <si>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</si>
  <si>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</si>
  <si>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</si>
  <si>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</si>
  <si>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</si>
  <si>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</si>
  <si>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</si>
  <si>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</si>
  <si>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</si>
  <si>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</si>
  <si>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</si>
  <si>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</si>
  <si>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</si>
  <si>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</si>
  <si>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</si>
  <si>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</si>
  <si>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</si>
  <si>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</si>
  <si>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</si>
  <si>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</si>
  <si>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</si>
  <si>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</si>
  <si>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</si>
  <si>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</si>
  <si>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</si>
  <si>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</si>
  <si>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</si>
  <si>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</si>
  <si>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</si>
  <si>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</si>
  <si>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</si>
  <si>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</si>
  <si>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</si>
  <si>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</si>
  <si>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</si>
  <si>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</si>
  <si>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</si>
  <si>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</si>
  <si>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</si>
  <si>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</si>
  <si>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</si>
  <si>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</si>
  <si>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</si>
  <si>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</si>
  <si>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</si>
  <si>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</si>
  <si>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</si>
  <si>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</si>
  <si>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</si>
  <si>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</si>
  <si>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</si>
  <si>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</si>
  <si>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</si>
  <si>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</si>
  <si>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</si>
  <si>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</si>
  <si>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</si>
  <si>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</si>
  <si>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</si>
  <si>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</si>
  <si>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</si>
  <si>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</si>
  <si>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</si>
  <si>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</si>
  <si>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</si>
  <si>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</si>
  <si>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</si>
  <si>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</si>
  <si>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</si>
  <si>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</si>
  <si>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</si>
  <si>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</si>
  <si>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</si>
  <si>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</si>
  <si>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</si>
  <si>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</si>
  <si>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</si>
  <si>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</si>
  <si>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</si>
  <si>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</si>
  <si>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</si>
  <si>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</si>
  <si>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</si>
  <si>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</si>
  <si>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</si>
  <si>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</si>
  <si>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</si>
  <si>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</si>
  <si>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</si>
  <si>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</si>
  <si>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</si>
  <si>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</si>
  <si>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</si>
  <si>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</si>
  <si>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</si>
  <si>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</si>
  <si>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</si>
  <si>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</si>
  <si>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</si>
  <si>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</si>
  <si>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</si>
  <si>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</si>
  <si>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</si>
  <si>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</si>
  <si>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</si>
  <si>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</si>
  <si>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</si>
  <si>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</si>
  <si>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</si>
  <si>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</si>
  <si>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</si>
  <si>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</si>
  <si>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</si>
  <si>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</si>
  <si>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</si>
  <si>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</si>
  <si>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</si>
  <si>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</si>
  <si>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</si>
  <si>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</si>
  <si>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</si>
  <si>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</si>
  <si>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</si>
  <si>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</si>
  <si>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</si>
  <si>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</si>
  <si>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</si>
  <si>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</si>
  <si>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</si>
  <si>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</si>
  <si>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</si>
  <si>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</si>
  <si>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</si>
  <si>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</si>
  <si>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</si>
  <si>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</si>
  <si>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</si>
  <si>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</si>
  <si>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</si>
  <si>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</si>
  <si>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</si>
  <si>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</si>
  <si>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</si>
  <si>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</si>
  <si>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</si>
  <si>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</si>
  <si>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</si>
  <si>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</si>
  <si>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</si>
  <si>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</si>
  <si>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</si>
  <si>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</si>
  <si>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</si>
  <si>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</si>
  <si>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</si>
  <si>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</si>
  <si>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</si>
  <si>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</si>
  <si>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</si>
  <si>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</si>
  <si>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</si>
  <si>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</si>
  <si>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</si>
  <si>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</si>
  <si>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</si>
  <si>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</si>
  <si>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</si>
  <si>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</si>
  <si>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</si>
  <si>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</si>
  <si>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</si>
  <si>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</si>
  <si>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</si>
  <si>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</si>
  <si>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</si>
  <si>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</si>
  <si>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</si>
  <si>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</si>
  <si>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</si>
  <si>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</si>
  <si>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</si>
  <si>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</si>
  <si>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</si>
  <si>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</si>
  <si>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</si>
  <si>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</si>
  <si>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</si>
  <si>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</si>
  <si>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</si>
  <si>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</si>
  <si>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</si>
  <si>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</si>
  <si>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</si>
  <si>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</si>
  <si>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</si>
  <si>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</si>
  <si>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</si>
  <si>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</si>
  <si>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</si>
  <si>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</si>
  <si>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</si>
  <si>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</si>
  <si>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</si>
  <si>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</si>
  <si>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</si>
  <si>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</si>
  <si>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</si>
  <si>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</si>
  <si>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</si>
  <si>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</si>
  <si>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</si>
  <si>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</si>
  <si>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</si>
  <si>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</si>
  <si>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</si>
  <si>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</si>
  <si>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</si>
  <si>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</si>
  <si>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</si>
  <si>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</si>
  <si>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</si>
  <si>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</si>
  <si>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</si>
  <si>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</si>
  <si>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</si>
  <si>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</si>
  <si>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</si>
  <si>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</si>
  <si>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</si>
  <si>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</si>
  <si>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</si>
  <si>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</si>
  <si>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</si>
  <si>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</si>
  <si>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</si>
  <si>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</si>
  <si>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</si>
  <si>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</si>
  <si>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</si>
  <si>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</si>
  <si>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</si>
  <si>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</si>
  <si>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</si>
  <si>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</si>
  <si>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</si>
  <si>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</si>
  <si>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</si>
  <si>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</si>
  <si>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</si>
  <si>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</si>
  <si>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</si>
  <si>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</si>
  <si>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</si>
  <si>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</si>
  <si>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</si>
  <si>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</si>
  <si>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</si>
  <si>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</si>
  <si>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</si>
  <si>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</si>
  <si>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</si>
  <si>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</si>
  <si>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</si>
  <si>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</si>
  <si>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</si>
  <si>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</si>
  <si>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</si>
  <si>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</si>
  <si>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</si>
  <si>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</si>
  <si>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</si>
  <si>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</si>
  <si>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</si>
  <si>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</si>
  <si>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</si>
  <si>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</si>
  <si>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</si>
  <si>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</si>
  <si>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</si>
  <si>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</si>
  <si>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</si>
  <si>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</si>
  <si>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</si>
  <si>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</si>
  <si>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</si>
  <si>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</si>
  <si>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</si>
  <si>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</si>
  <si>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</si>
  <si>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</si>
  <si>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</si>
  <si>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</si>
  <si>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</si>
  <si>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</si>
  <si>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</si>
  <si>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</si>
  <si>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</si>
  <si>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</si>
  <si>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</si>
  <si>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</si>
  <si>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</si>
  <si>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</si>
  <si>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</si>
  <si>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</si>
  <si>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</si>
  <si>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</si>
  <si>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</si>
  <si>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</si>
  <si>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</si>
  <si>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</si>
  <si>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</si>
  <si>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</si>
  <si>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</si>
  <si>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</si>
  <si>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</si>
  <si>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</si>
  <si>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</si>
  <si>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</si>
  <si>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</si>
  <si>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</si>
  <si>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</si>
  <si>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</si>
  <si>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</si>
  <si>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</si>
  <si>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</si>
  <si>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</si>
  <si>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</si>
  <si>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</si>
  <si>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</si>
  <si>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</si>
  <si>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</si>
  <si>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</si>
  <si>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</si>
  <si>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</si>
  <si>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</si>
  <si>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</si>
  <si>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</si>
  <si>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</si>
  <si>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</si>
  <si>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</si>
  <si>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</si>
  <si>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</si>
  <si>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</si>
  <si>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</si>
  <si>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</si>
  <si>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</si>
  <si>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</si>
  <si>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</si>
  <si>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</si>
  <si>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</si>
  <si>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</si>
  <si>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</si>
  <si>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</si>
  <si>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</si>
  <si>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</si>
  <si>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</si>
  <si>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</si>
  <si>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</si>
  <si>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</si>
  <si>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</si>
  <si>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</si>
  <si>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</si>
  <si>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</si>
  <si>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</si>
  <si>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</si>
  <si>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</si>
  <si>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</si>
  <si>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</si>
  <si>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</si>
  <si>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</si>
  <si>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</si>
  <si>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</si>
  <si>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</si>
  <si>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</si>
  <si>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</si>
  <si>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</si>
  <si>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</si>
  <si>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</si>
  <si>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</si>
  <si>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</si>
  <si>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</si>
  <si>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</si>
  <si>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</si>
  <si>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</si>
  <si>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</si>
  <si>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</si>
  <si>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</si>
  <si>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</si>
  <si>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</si>
  <si>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</si>
  <si>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</si>
  <si>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</si>
  <si>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</si>
  <si>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</si>
  <si>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</si>
  <si>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</si>
  <si>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</si>
  <si>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</si>
  <si>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</si>
  <si>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</si>
  <si>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</si>
  <si>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</si>
  <si>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</si>
  <si>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</si>
  <si>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</si>
  <si>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</si>
  <si>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</si>
  <si>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</si>
  <si>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</si>
  <si>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</si>
  <si>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</si>
  <si>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</si>
  <si>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</si>
  <si>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</si>
  <si>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</si>
  <si>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</si>
  <si>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</si>
  <si>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</si>
  <si>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</si>
  <si>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</si>
  <si>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</si>
  <si>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</si>
  <si>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</si>
  <si>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</si>
  <si>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</si>
  <si>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</si>
  <si>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</si>
  <si>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</si>
  <si>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</si>
  <si>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</si>
  <si>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</si>
  <si>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</si>
  <si>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</si>
  <si>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</si>
  <si>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</si>
  <si>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</si>
  <si>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</si>
  <si>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</si>
  <si>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</si>
  <si>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</si>
  <si>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</si>
  <si>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</si>
  <si>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</si>
  <si>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</si>
  <si>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</si>
  <si>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</si>
  <si>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</si>
  <si>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</si>
  <si>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</si>
  <si>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</si>
  <si>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</si>
  <si>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</si>
  <si>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</si>
  <si>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</si>
  <si>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</si>
  <si>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</si>
  <si>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</si>
  <si>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</si>
  <si>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</si>
  <si>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</si>
  <si>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</si>
  <si>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</si>
  <si>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</si>
  <si>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</si>
  <si>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</si>
  <si>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</si>
  <si>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</si>
  <si>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</si>
  <si>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</si>
  <si>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</si>
  <si>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</si>
  <si>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</si>
  <si>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</si>
  <si>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</si>
  <si>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</si>
  <si>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</si>
  <si>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</si>
  <si>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</si>
  <si>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</si>
  <si>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</si>
  <si>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</si>
  <si>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</si>
  <si>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</si>
  <si>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</si>
  <si>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</si>
  <si>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</si>
  <si>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</si>
  <si>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</si>
  <si>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</si>
  <si>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</si>
  <si>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</si>
  <si>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</si>
  <si>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</si>
  <si>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</si>
  <si>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</si>
  <si>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</si>
  <si>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</si>
  <si>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</si>
  <si>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</si>
  <si>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</si>
  <si>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</si>
  <si>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</si>
  <si>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</si>
  <si>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</si>
  <si>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</si>
  <si>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</si>
  <si>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</si>
  <si>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</si>
  <si>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</si>
  <si>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</si>
  <si>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</si>
  <si>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</si>
  <si>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</si>
  <si>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</si>
  <si>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</si>
  <si>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</si>
  <si>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</si>
  <si>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</si>
  <si>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</si>
  <si>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</si>
  <si>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</si>
  <si>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</si>
  <si>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</si>
  <si>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</si>
  <si>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</si>
  <si>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</si>
  <si>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</si>
  <si>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</si>
  <si>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</si>
  <si>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</si>
  <si>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</si>
  <si>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</si>
  <si>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</si>
  <si>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</si>
  <si>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</si>
  <si>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</si>
  <si>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</si>
  <si>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</si>
  <si>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</si>
  <si>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</si>
  <si>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</si>
  <si>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</si>
  <si>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</si>
  <si>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</si>
  <si>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</si>
  <si>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</si>
  <si>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</si>
  <si>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</si>
  <si>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</si>
  <si>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</si>
  <si>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</si>
  <si>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</si>
  <si>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</si>
  <si>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</si>
  <si>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</si>
  <si>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</si>
  <si>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</si>
  <si>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</si>
  <si>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</si>
  <si>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</si>
  <si>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</si>
  <si>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</si>
  <si>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</si>
  <si>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</si>
  <si>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</si>
  <si>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</si>
  <si>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</si>
  <si>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</si>
  <si>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</si>
  <si>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</si>
  <si>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</si>
  <si>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</si>
  <si>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</si>
  <si>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</si>
  <si>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</si>
  <si>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</si>
  <si>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</si>
  <si>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</si>
  <si>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</si>
  <si>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</si>
  <si>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</si>
  <si>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</si>
  <si>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</si>
  <si>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</si>
  <si>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</si>
  <si>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</si>
  <si>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</si>
  <si>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</si>
  <si>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</si>
  <si>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</si>
  <si>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</si>
  <si>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</si>
  <si>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</si>
  <si>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</si>
  <si>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</si>
  <si>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</si>
  <si>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</si>
  <si>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</si>
  <si>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</si>
  <si>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</si>
  <si>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</si>
  <si>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</si>
  <si>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</si>
  <si>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</si>
  <si>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</si>
  <si>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</si>
  <si>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</si>
  <si>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</si>
  <si>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</si>
  <si>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</si>
  <si>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</si>
  <si>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</si>
  <si>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</si>
  <si>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</si>
  <si>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</si>
  <si>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</si>
  <si>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</si>
  <si>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</si>
  <si>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</si>
  <si>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</si>
  <si>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</si>
  <si>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</si>
  <si>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</si>
  <si>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</si>
  <si>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</si>
  <si>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</si>
  <si>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</si>
  <si>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</si>
  <si>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</si>
  <si>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</si>
  <si>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</si>
  <si>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</si>
  <si>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</si>
  <si>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</si>
  <si>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</si>
  <si>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</si>
  <si>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</si>
  <si>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</si>
  <si>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</si>
  <si>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</si>
  <si>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</si>
  <si>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</si>
  <si>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</si>
  <si>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</si>
  <si>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</si>
  <si>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</si>
  <si>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</si>
  <si>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</si>
  <si>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</si>
  <si>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</si>
  <si>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</si>
  <si>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</si>
  <si>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</si>
  <si>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</si>
  <si>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</si>
  <si>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</si>
  <si>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</si>
  <si>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</si>
  <si>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</si>
  <si>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</si>
  <si>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</si>
  <si>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</si>
  <si>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</si>
  <si>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</si>
  <si>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</si>
  <si>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</si>
  <si>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</si>
  <si>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</si>
  <si>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</si>
  <si>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</si>
  <si>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</si>
  <si>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</si>
  <si>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</si>
  <si>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</si>
  <si>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</si>
  <si>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</si>
  <si>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</si>
  <si>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</si>
  <si>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</si>
  <si>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</si>
  <si>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</si>
  <si>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</si>
  <si>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</si>
  <si>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</si>
  <si>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</si>
  <si>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</si>
  <si>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</si>
  <si>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</si>
  <si>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</si>
  <si>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</si>
  <si>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</si>
  <si>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</si>
  <si>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</si>
  <si>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</si>
  <si>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</si>
  <si>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</si>
  <si>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</si>
  <si>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</si>
  <si>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</si>
  <si>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</si>
  <si>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</si>
  <si>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</si>
  <si>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</si>
  <si>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</si>
  <si>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</si>
  <si>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</si>
  <si>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</si>
  <si>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</si>
  <si>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</si>
  <si>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</si>
  <si>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</si>
  <si>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</si>
  <si>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</si>
  <si>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</si>
  <si>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</si>
  <si>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</si>
  <si>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</si>
  <si>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</si>
  <si>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</si>
  <si>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</si>
  <si>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</si>
  <si>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</si>
  <si>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</si>
  <si>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</si>
  <si>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</si>
  <si>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</si>
  <si>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</si>
  <si>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</si>
  <si>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</si>
  <si>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</si>
  <si>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</si>
  <si>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</si>
  <si>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</si>
  <si>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</si>
  <si>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</si>
  <si>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</si>
  <si>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</si>
  <si>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</si>
  <si>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</si>
  <si>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</si>
  <si>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</si>
  <si>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</si>
  <si>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</si>
  <si>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</si>
  <si>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</si>
  <si>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</si>
  <si>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</si>
  <si>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</si>
  <si>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</si>
  <si>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</si>
  <si>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</si>
  <si>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</si>
  <si>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</si>
  <si>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</si>
  <si>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</si>
  <si>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</si>
  <si>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</si>
  <si>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</si>
  <si>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</si>
  <si>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</si>
  <si>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</si>
  <si>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</si>
  <si>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</si>
  <si>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</si>
  <si>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</si>
  <si>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</si>
  <si>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</si>
  <si>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</si>
  <si>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</si>
  <si>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</si>
  <si>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</si>
  <si>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</si>
  <si>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</si>
  <si>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</si>
  <si>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</si>
  <si>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</si>
  <si>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</si>
  <si>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</si>
  <si>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</si>
  <si>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</si>
  <si>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</si>
  <si>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</si>
  <si>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</si>
  <si>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</si>
  <si>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</si>
  <si>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</si>
  <si>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</si>
  <si>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</si>
  <si>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</si>
  <si>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</si>
  <si>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</si>
  <si>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</si>
  <si>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</si>
  <si>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</si>
  <si>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</si>
  <si>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</si>
  <si>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</si>
  <si>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</si>
  <si>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</si>
  <si>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</si>
  <si>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</si>
  <si>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</si>
  <si>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</si>
  <si>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</si>
  <si>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</si>
  <si>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</si>
  <si>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</si>
  <si>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</si>
  <si>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</si>
  <si>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</si>
  <si>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</si>
  <si>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</si>
  <si>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</si>
  <si>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</si>
  <si>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</si>
  <si>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</si>
  <si>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</si>
  <si>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</si>
  <si>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</si>
  <si>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</si>
  <si>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</si>
  <si>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</si>
  <si>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</si>
  <si>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</si>
  <si>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</si>
  <si>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</si>
  <si>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</si>
  <si>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</si>
  <si>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</si>
  <si>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</si>
  <si>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</si>
  <si>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</si>
  <si>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</si>
  <si>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</si>
  <si>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</si>
  <si>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</si>
  <si>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</si>
  <si>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</si>
  <si>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</si>
  <si>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</si>
  <si>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</si>
  <si>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</si>
  <si>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</si>
  <si>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</si>
  <si>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</si>
  <si>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</si>
  <si>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</si>
  <si>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</si>
  <si>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</si>
  <si>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</si>
  <si>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</si>
  <si>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</si>
  <si>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</si>
  <si>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</si>
  <si>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</si>
  <si>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</si>
  <si>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</si>
  <si>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</si>
  <si>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</si>
  <si>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</si>
  <si>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</si>
  <si>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</si>
  <si>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</si>
  <si>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</si>
  <si>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</si>
  <si>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</si>
  <si>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</si>
  <si>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</si>
  <si>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</si>
  <si>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</si>
  <si>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</si>
  <si>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</si>
  <si>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</si>
  <si>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</si>
  <si>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</si>
  <si>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</si>
  <si>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</si>
  <si>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</si>
  <si>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</si>
  <si>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</si>
  <si>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</si>
  <si>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</si>
  <si>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</si>
  <si>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</si>
  <si>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</si>
  <si>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</si>
  <si>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</si>
  <si>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</si>
  <si>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</si>
  <si>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</si>
  <si>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</si>
  <si>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</si>
  <si>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</si>
  <si>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</si>
  <si>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</si>
  <si>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</si>
  <si>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</si>
  <si>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</si>
  <si>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</si>
  <si>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</si>
  <si>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</si>
  <si>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</si>
  <si>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</si>
  <si>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</si>
  <si>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</si>
  <si>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</si>
  <si>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</si>
  <si>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</si>
  <si>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</si>
  <si>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</si>
  <si>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</si>
  <si>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</si>
  <si>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</si>
  <si>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</si>
  <si>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</si>
  <si>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</si>
  <si>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</si>
  <si>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</si>
  <si>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</si>
  <si>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</si>
  <si>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</si>
  <si>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</si>
  <si>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</si>
  <si>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</si>
  <si>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</si>
  <si>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</si>
  <si>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</si>
  <si>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</si>
  <si>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</si>
  <si>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</si>
  <si>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</si>
  <si>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</si>
  <si>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</si>
  <si>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</si>
  <si>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</si>
  <si>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</si>
  <si>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</si>
  <si>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</si>
  <si>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</si>
  <si>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</si>
  <si>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</si>
  <si>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</si>
  <si>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</si>
  <si>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</si>
  <si>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</si>
  <si>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</si>
  <si>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</si>
  <si>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</si>
  <si>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</si>
  <si>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</si>
  <si>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</si>
  <si>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</si>
  <si>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</si>
  <si>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</si>
  <si>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</si>
  <si>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</si>
  <si>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</si>
  <si>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</si>
  <si>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</si>
  <si>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</si>
  <si>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</si>
  <si>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</si>
  <si>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</si>
  <si>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</si>
  <si>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</si>
  <si>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</si>
  <si>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</si>
  <si>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</si>
  <si>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</si>
  <si>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</si>
  <si>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</si>
  <si>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</si>
  <si>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</si>
  <si>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</si>
  <si>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</si>
  <si>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</si>
  <si>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</si>
  <si>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</si>
  <si>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</si>
  <si>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</si>
  <si>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</si>
  <si>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</si>
  <si>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</si>
  <si>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</si>
  <si>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</si>
  <si>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</si>
  <si>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</si>
  <si>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</si>
  <si>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</si>
  <si>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</si>
  <si>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</si>
  <si>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</si>
  <si>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</si>
  <si>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</si>
  <si>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</si>
  <si>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</si>
  <si>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</si>
  <si>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</si>
  <si>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</si>
  <si>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</si>
  <si>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</si>
  <si>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</si>
  <si>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</si>
  <si>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</si>
  <si>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</si>
  <si>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</si>
  <si>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</si>
  <si>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</si>
  <si>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</si>
  <si>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</si>
  <si>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</si>
  <si>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</si>
  <si>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</si>
  <si>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</si>
  <si>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</si>
  <si>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</si>
  <si>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</si>
  <si>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</si>
  <si>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</si>
  <si>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</si>
  <si>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</si>
  <si>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</si>
  <si>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</si>
  <si>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</si>
  <si>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</si>
  <si>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</si>
  <si>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</si>
  <si>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</si>
  <si>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</si>
  <si>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</si>
  <si>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</si>
  <si>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</si>
  <si>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</si>
  <si>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</si>
  <si>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</si>
  <si>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</si>
  <si>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</si>
  <si>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</si>
  <si>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</si>
  <si>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</si>
  <si>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</si>
  <si>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</si>
  <si>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</si>
  <si>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</si>
  <si>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</si>
  <si>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</si>
  <si>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</si>
  <si>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</si>
  <si>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</si>
  <si>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</si>
  <si>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</si>
  <si>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</si>
  <si>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</si>
  <si>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</si>
  <si>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</si>
  <si>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</si>
  <si>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</si>
  <si>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</si>
  <si>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</si>
  <si>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</si>
  <si>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</si>
  <si>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</si>
  <si>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</si>
  <si>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</si>
  <si>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</si>
  <si>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</si>
  <si>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</si>
  <si>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</si>
  <si>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</si>
  <si>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</si>
  <si>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</si>
  <si>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</si>
  <si>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</si>
  <si>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</si>
  <si>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</si>
  <si>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</si>
  <si>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</si>
  <si>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</si>
  <si>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</si>
  <si>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</si>
  <si>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</si>
  <si>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</si>
  <si>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</si>
  <si>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</si>
  <si>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</si>
  <si>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</si>
  <si>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</si>
  <si>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</si>
  <si>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</si>
  <si>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</si>
  <si>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</si>
  <si>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</si>
  <si>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</si>
  <si>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</si>
  <si>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</si>
  <si>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</si>
  <si>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</si>
  <si>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</si>
  <si>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</si>
  <si>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</si>
  <si>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</si>
  <si>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</si>
  <si>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</si>
  <si>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</si>
  <si>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</si>
  <si>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</si>
  <si>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</si>
  <si>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</si>
  <si>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</si>
  <si>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</si>
  <si>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</si>
  <si>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</si>
  <si>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</si>
  <si>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</si>
  <si>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</si>
  <si>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</si>
  <si>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</si>
  <si>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</si>
  <si>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</si>
  <si>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</si>
  <si>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</si>
  <si>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</si>
  <si>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</si>
  <si>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</si>
  <si>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</si>
  <si>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</si>
  <si>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</si>
  <si>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</si>
  <si>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</si>
  <si>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</si>
  <si>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</si>
  <si>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</si>
  <si>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</si>
  <si>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</si>
  <si>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</si>
  <si>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</si>
  <si>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</si>
  <si>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</si>
  <si>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</si>
  <si>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</si>
  <si>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</si>
  <si>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</si>
  <si>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</si>
  <si>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</si>
  <si>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</si>
  <si>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</si>
  <si>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</si>
  <si>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</si>
  <si>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</si>
  <si>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</si>
  <si>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</si>
  <si>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</si>
  <si>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</si>
  <si>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</si>
  <si>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</si>
  <si>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</si>
  <si>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</si>
  <si>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</si>
  <si>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</si>
  <si>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</si>
  <si>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</si>
  <si>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</si>
  <si>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</si>
  <si>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</si>
  <si>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</si>
  <si>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</si>
  <si>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</si>
  <si>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</si>
  <si>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</si>
  <si>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</si>
  <si>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</si>
  <si>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</si>
  <si>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</si>
  <si>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</si>
  <si>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</si>
  <si>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</si>
  <si>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</si>
  <si>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</si>
  <si>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</si>
  <si>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</si>
  <si>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</si>
  <si>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</si>
  <si>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</si>
  <si>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</si>
  <si>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</si>
  <si>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</si>
  <si>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</si>
  <si>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</si>
  <si>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</si>
  <si>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</si>
  <si>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</si>
  <si>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</si>
  <si>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</si>
  <si>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</si>
  <si>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</si>
  <si>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</si>
  <si>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</si>
  <si>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</si>
  <si>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</si>
  <si>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</si>
  <si>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</si>
  <si>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</si>
  <si>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</si>
  <si>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</si>
  <si>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</si>
  <si>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</si>
  <si>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</si>
  <si>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</si>
  <si>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</si>
  <si>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</si>
  <si>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</si>
  <si>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</si>
  <si>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</si>
  <si>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</si>
  <si>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</si>
  <si>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</si>
  <si>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</si>
  <si>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</si>
  <si>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</si>
  <si>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</si>
  <si>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</si>
  <si>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</si>
  <si>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</si>
  <si>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</si>
  <si>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</si>
  <si>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</si>
  <si>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</si>
  <si>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</si>
  <si>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</si>
  <si>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</si>
  <si>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</si>
  <si>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</si>
  <si>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</si>
  <si>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</si>
  <si>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</si>
  <si>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</si>
  <si>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</si>
  <si>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</si>
  <si>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</si>
  <si>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</si>
  <si>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</si>
  <si>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</si>
  <si>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</si>
  <si>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</si>
  <si>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</si>
  <si>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</si>
  <si>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</si>
  <si>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</si>
  <si>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</si>
  <si>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</si>
  <si>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</si>
  <si>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</si>
  <si>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</si>
  <si>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</si>
  <si>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</si>
  <si>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</si>
  <si>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</si>
  <si>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</si>
  <si>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</si>
  <si>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</si>
  <si>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</si>
  <si>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</si>
  <si>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</si>
  <si>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</si>
  <si>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</si>
  <si>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</si>
  <si>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</si>
  <si>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</si>
  <si>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</si>
  <si>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</si>
  <si>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</si>
  <si>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</si>
  <si>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</si>
  <si>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</si>
  <si>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</si>
  <si>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</si>
  <si>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</si>
  <si>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</si>
  <si>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</si>
  <si>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</si>
  <si>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</si>
  <si>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</si>
  <si>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</si>
  <si>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</si>
  <si>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</si>
  <si>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</si>
  <si>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</si>
  <si>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</si>
  <si>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</si>
  <si>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</si>
  <si>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</si>
  <si>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</si>
  <si>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</si>
  <si>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</si>
  <si>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</si>
  <si>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</si>
  <si>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</si>
  <si>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</si>
  <si>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</si>
  <si>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</si>
  <si>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</si>
  <si>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</si>
  <si>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</si>
  <si>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</si>
  <si>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</si>
  <si>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</si>
  <si>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</si>
  <si>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</si>
  <si>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</si>
  <si>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</si>
  <si>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</si>
  <si>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</si>
  <si>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</si>
  <si>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</si>
  <si>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</si>
  <si>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</si>
  <si>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</si>
  <si>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</si>
  <si>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</si>
  <si>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</si>
  <si>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</si>
  <si>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</si>
  <si>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</si>
  <si>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</si>
  <si>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</si>
  <si>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</si>
  <si>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</si>
  <si>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</si>
  <si>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</si>
  <si>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</si>
  <si>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</si>
  <si>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</si>
  <si>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</si>
  <si>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</si>
  <si>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</si>
  <si>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</si>
  <si>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</si>
  <si>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</si>
  <si>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</si>
  <si>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</si>
  <si>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</si>
  <si>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</si>
  <si>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</si>
  <si>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</si>
  <si>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</si>
  <si>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</si>
  <si>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</si>
  <si>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</si>
  <si>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</si>
  <si>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</si>
  <si>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</si>
  <si>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</si>
  <si>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</si>
  <si>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</si>
  <si>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</si>
  <si>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</si>
  <si>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</si>
  <si>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</si>
  <si>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</si>
  <si>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</si>
  <si>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</si>
  <si>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</si>
  <si>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</si>
  <si>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</si>
  <si>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</si>
  <si>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</si>
  <si>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</si>
  <si>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</si>
  <si>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</si>
  <si>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</si>
  <si>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</si>
  <si>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</si>
  <si>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</si>
  <si>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</si>
  <si>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</si>
  <si>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</si>
  <si>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</si>
  <si>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</si>
  <si>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</si>
  <si>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</si>
  <si>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</si>
  <si>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</si>
  <si>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</si>
  <si>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</si>
  <si>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</si>
  <si>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</si>
  <si>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</si>
  <si>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</si>
  <si>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</si>
  <si>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</si>
  <si>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</si>
  <si>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</si>
  <si>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</si>
  <si>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</si>
  <si>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</si>
  <si>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</si>
  <si>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</si>
  <si>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</si>
  <si>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</si>
  <si>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</si>
  <si>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</si>
  <si>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</si>
  <si>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</si>
  <si>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</si>
  <si>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</si>
  <si>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</si>
  <si>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</si>
  <si>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</si>
  <si>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</si>
  <si>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</si>
  <si>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</si>
  <si>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</si>
  <si>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</si>
  <si>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</si>
  <si>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</si>
  <si>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</si>
  <si>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</si>
  <si>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</si>
  <si>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</si>
  <si>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</si>
  <si>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</si>
  <si>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</si>
  <si>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</si>
  <si>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</si>
  <si>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</si>
  <si>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</si>
  <si>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</si>
  <si>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</si>
  <si>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</si>
  <si>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</si>
  <si>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</si>
  <si>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</si>
  <si>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</si>
  <si>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</si>
  <si>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</si>
  <si>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</si>
  <si>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</si>
  <si>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</si>
  <si>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</si>
  <si>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</si>
  <si>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</si>
  <si>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</si>
  <si>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</si>
  <si>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</si>
  <si>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</si>
  <si>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</si>
  <si>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</si>
  <si>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</si>
  <si>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</si>
  <si>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</si>
  <si>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</si>
  <si>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</si>
  <si>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</si>
  <si>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</si>
  <si>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</si>
  <si>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</si>
  <si>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</si>
  <si>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</si>
  <si>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</si>
  <si>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</si>
  <si>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</si>
  <si>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</si>
  <si>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</si>
  <si>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</si>
  <si>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</si>
  <si>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</si>
  <si>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</si>
  <si>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</si>
  <si>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</si>
  <si>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</si>
  <si>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</si>
  <si>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</si>
  <si>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</si>
  <si>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</si>
  <si>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</si>
  <si>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</si>
  <si>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</si>
  <si>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</si>
  <si>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</si>
  <si>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</si>
  <si>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</si>
  <si>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</si>
  <si>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</si>
  <si>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</si>
  <si>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</si>
  <si>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</si>
  <si>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</si>
  <si>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</si>
  <si>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</si>
  <si>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</si>
  <si>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</si>
  <si>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</si>
  <si>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</si>
  <si>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</si>
  <si>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</si>
  <si>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</si>
  <si>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</si>
  <si>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</si>
  <si>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</si>
  <si>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</si>
  <si>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</si>
  <si>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</si>
  <si>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</si>
  <si>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</si>
  <si>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</si>
  <si>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</si>
  <si>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</si>
  <si>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</si>
  <si>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</si>
  <si>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</si>
  <si>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</si>
  <si>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</si>
  <si>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</si>
  <si>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</si>
  <si>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</si>
  <si>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</si>
  <si>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</si>
  <si>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</si>
  <si>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</si>
  <si>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</si>
  <si>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</si>
  <si>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</si>
  <si>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</si>
  <si>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</si>
  <si>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</si>
  <si>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</si>
  <si>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</si>
  <si>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</si>
  <si>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</si>
  <si>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</si>
  <si>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</si>
  <si>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</si>
  <si>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</si>
  <si>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</si>
  <si>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</si>
  <si>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</si>
  <si>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</si>
  <si>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</si>
  <si>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</si>
  <si>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</si>
  <si>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</si>
  <si>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</si>
  <si>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</si>
  <si>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</si>
  <si>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</si>
  <si>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</si>
  <si>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</si>
  <si>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</si>
  <si>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</si>
  <si>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</si>
  <si>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</si>
  <si>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</si>
  <si>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</si>
  <si>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</si>
  <si>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</si>
  <si>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</si>
  <si>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</si>
  <si>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</si>
  <si>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</si>
  <si>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</si>
  <si>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</si>
  <si>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</si>
  <si>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</si>
  <si>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</si>
  <si>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</si>
  <si>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</si>
  <si>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</si>
  <si>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</si>
  <si>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</si>
  <si>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</si>
  <si>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</si>
  <si>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</si>
  <si>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</si>
  <si>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</si>
  <si>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</si>
  <si>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</si>
  <si>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</si>
  <si>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</si>
  <si>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</si>
  <si>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</si>
  <si>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</si>
  <si>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</si>
  <si>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</si>
  <si>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</si>
  <si>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</si>
  <si>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</si>
  <si>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</si>
  <si>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</si>
  <si>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</si>
  <si>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</si>
  <si>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</si>
  <si>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</si>
  <si>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</si>
  <si>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</si>
  <si>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</si>
  <si>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</si>
  <si>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</si>
  <si>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</si>
  <si>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</si>
  <si>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</si>
  <si>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</si>
  <si>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</si>
  <si>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</si>
  <si>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</si>
  <si>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</si>
  <si>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</si>
  <si>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</si>
  <si>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</si>
  <si>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</si>
  <si>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</si>
  <si>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</si>
  <si>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</si>
  <si>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</si>
  <si>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</si>
  <si>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</si>
  <si>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</si>
  <si>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</si>
  <si>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</si>
  <si>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</si>
  <si>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</si>
  <si>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</si>
  <si>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</si>
  <si>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</si>
  <si>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</si>
  <si>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</si>
  <si>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</si>
  <si>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</si>
  <si>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</si>
  <si>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</si>
  <si>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</si>
  <si>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</si>
  <si>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</si>
  <si>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</si>
  <si>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</si>
  <si>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</si>
  <si>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</si>
  <si>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</si>
  <si>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</si>
  <si>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</si>
  <si>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</si>
  <si>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</si>
  <si>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</si>
  <si>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</si>
  <si>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</si>
  <si>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</si>
  <si>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</si>
  <si>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</si>
  <si>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</si>
  <si>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</si>
  <si>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</si>
  <si>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</si>
  <si>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</si>
  <si>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</si>
  <si>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</si>
  <si>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</si>
  <si>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</si>
  <si>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</si>
  <si>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</si>
  <si>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</si>
  <si>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</si>
  <si>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</si>
  <si>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</si>
  <si>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</si>
  <si>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</si>
  <si>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</si>
  <si>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</si>
  <si>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</si>
  <si>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</si>
  <si>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</si>
  <si>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</si>
  <si>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</si>
  <si>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</si>
  <si>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</si>
  <si>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</si>
  <si>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</si>
  <si>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</si>
  <si>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</si>
  <si>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</si>
  <si>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</si>
  <si>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</si>
  <si>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</si>
  <si>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</si>
  <si>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</si>
  <si>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</si>
  <si>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</si>
  <si>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</si>
  <si>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</si>
  <si>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</si>
  <si>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</si>
  <si>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</si>
  <si>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</si>
  <si>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</si>
  <si>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</si>
  <si>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</si>
  <si>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</si>
  <si>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</si>
  <si>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</si>
  <si>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</si>
  <si>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</si>
  <si>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</si>
  <si>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</si>
  <si>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</si>
  <si>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</si>
  <si>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</si>
  <si>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</si>
  <si>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</si>
  <si>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</si>
  <si>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</si>
  <si>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</si>
  <si>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</si>
  <si>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</si>
  <si>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</si>
  <si>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</si>
  <si>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</si>
  <si>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</si>
  <si>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</si>
  <si>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</si>
  <si>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</si>
  <si>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</si>
  <si>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</si>
  <si>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</si>
  <si>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</si>
  <si>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</si>
  <si>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</si>
  <si>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</si>
  <si>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</si>
  <si>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</si>
  <si>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</si>
  <si>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</si>
  <si>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</si>
  <si>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</si>
  <si>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</si>
  <si>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</si>
  <si>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</si>
  <si>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</si>
  <si>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</si>
  <si>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</si>
  <si>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</si>
  <si>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</si>
  <si>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</si>
  <si>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</si>
  <si>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</si>
  <si>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</si>
  <si>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</si>
  <si>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</si>
  <si>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</si>
  <si>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</si>
  <si>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</si>
  <si>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</si>
  <si>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</si>
  <si>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</si>
  <si>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</si>
  <si>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</si>
  <si>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</si>
  <si>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</si>
  <si>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</si>
  <si>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</si>
  <si>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</si>
  <si>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</si>
  <si>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</si>
  <si>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</si>
  <si>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</si>
  <si>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</si>
  <si>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</si>
  <si>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</si>
  <si>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</si>
  <si>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</si>
  <si>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</si>
  <si>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</si>
  <si>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</si>
  <si>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</si>
  <si>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</si>
  <si>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</si>
  <si>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</si>
  <si>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</si>
  <si>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</si>
  <si>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</si>
  <si>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</si>
  <si>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</si>
  <si>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</si>
  <si>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</si>
  <si>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</si>
  <si>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</si>
  <si>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</si>
  <si>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</si>
  <si>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</si>
  <si>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</si>
  <si>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</si>
  <si>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</si>
  <si>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</si>
  <si>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</si>
  <si>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</si>
  <si>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</si>
  <si>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</si>
  <si>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</si>
  <si>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</si>
  <si>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</si>
  <si>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</si>
  <si>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</si>
  <si>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</si>
  <si>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</si>
  <si>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</si>
  <si>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</si>
  <si>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</si>
  <si>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</si>
  <si>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</si>
  <si>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</si>
  <si>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</si>
  <si>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</si>
  <si>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</si>
  <si>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</si>
  <si>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</si>
  <si>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</si>
  <si>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</si>
  <si>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</si>
  <si>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</si>
  <si>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</si>
  <si>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</si>
  <si>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</si>
  <si>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</si>
  <si>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</si>
  <si>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</si>
  <si>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</si>
  <si>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</si>
  <si>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</si>
  <si>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</si>
  <si>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</si>
  <si>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</si>
  <si>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</si>
  <si>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</si>
  <si>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</si>
  <si>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</si>
  <si>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</si>
  <si>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</si>
  <si>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</si>
  <si>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</si>
  <si>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</si>
  <si>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</si>
  <si>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</si>
  <si>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</si>
  <si>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</si>
  <si>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</si>
  <si>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</si>
  <si>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</si>
  <si>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</si>
  <si>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</si>
  <si>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</si>
  <si>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</si>
  <si>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</si>
  <si>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</si>
  <si>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</si>
  <si>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</si>
  <si>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</si>
  <si>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</si>
  <si>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</si>
  <si>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</si>
  <si>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</si>
  <si>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</si>
  <si>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</si>
  <si>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</si>
  <si>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</si>
  <si>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</si>
  <si>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</si>
  <si>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</si>
  <si>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</si>
  <si>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</si>
  <si>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</si>
  <si>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</si>
  <si>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</si>
  <si>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</si>
  <si>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</si>
  <si>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</si>
  <si>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</si>
  <si>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</si>
  <si>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</si>
  <si>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</si>
  <si>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</si>
  <si>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</si>
  <si>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</si>
  <si>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</si>
  <si>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</si>
  <si>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</si>
  <si>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</si>
  <si>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</si>
  <si>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</si>
  <si>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</si>
  <si>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</si>
  <si>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</si>
  <si>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</si>
  <si>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</si>
  <si>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</si>
  <si>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</si>
  <si>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</si>
  <si>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</si>
  <si>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</si>
  <si>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</si>
  <si>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</si>
  <si>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</si>
  <si>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</si>
  <si>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</si>
  <si>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</si>
  <si>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</si>
  <si>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</si>
  <si>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</si>
  <si>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</si>
  <si>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</si>
  <si>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</si>
  <si>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</si>
  <si>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</si>
  <si>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</si>
  <si>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</si>
  <si>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</si>
  <si>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</si>
  <si>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</si>
  <si>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</si>
  <si>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</si>
  <si>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</si>
  <si>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</si>
  <si>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</si>
  <si>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</si>
  <si>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</si>
  <si>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</si>
  <si>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</si>
  <si>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</si>
  <si>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</si>
  <si>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</si>
  <si>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</si>
  <si>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</si>
  <si>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</si>
  <si>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</si>
  <si>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</si>
  <si>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</si>
  <si>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</si>
  <si>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</si>
  <si>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</si>
  <si>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</si>
  <si>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</si>
  <si>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</si>
  <si>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</si>
  <si>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</si>
  <si>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</si>
  <si>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</si>
  <si>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</si>
  <si>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</si>
  <si>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</si>
  <si>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</si>
  <si>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</si>
  <si>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</si>
  <si>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</si>
  <si>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</si>
  <si>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</si>
  <si>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</si>
  <si>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</si>
  <si>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</si>
  <si>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</si>
  <si>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</si>
  <si>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</si>
  <si>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</si>
  <si>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</si>
  <si>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</si>
  <si>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</si>
  <si>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</si>
  <si>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</si>
  <si>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</si>
  <si>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</si>
  <si>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</si>
  <si>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</si>
  <si>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</si>
  <si>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</si>
  <si>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</si>
  <si>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</si>
  <si>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</si>
  <si>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</si>
  <si>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</si>
  <si>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</si>
  <si>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</si>
  <si>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</si>
  <si>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</si>
  <si>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</si>
  <si>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</si>
  <si>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</si>
  <si>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</si>
  <si>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</si>
  <si>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</si>
  <si>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</si>
  <si>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</si>
  <si>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</si>
  <si>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</si>
  <si>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</si>
  <si>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</si>
  <si>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</si>
  <si>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</si>
  <si>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</si>
  <si>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</si>
  <si>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</si>
  <si>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</si>
  <si>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</si>
  <si>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</si>
  <si>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</si>
  <si>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</si>
  <si>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</si>
  <si>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</si>
  <si>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</si>
  <si>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</si>
  <si>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</si>
  <si>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</si>
  <si>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</si>
  <si>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</si>
  <si>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</si>
  <si>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</si>
  <si>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</si>
  <si>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</si>
  <si>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</si>
  <si>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</si>
  <si>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</si>
  <si>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</si>
  <si>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</si>
  <si>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</si>
  <si>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</si>
  <si>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</si>
  <si>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</si>
  <si>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</si>
  <si>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</si>
  <si>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</si>
  <si>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</si>
  <si>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</si>
  <si>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</si>
  <si>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</si>
  <si>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</si>
  <si>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</si>
  <si>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</si>
  <si>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</si>
  <si>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</si>
  <si>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</si>
  <si>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</si>
  <si>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</si>
  <si>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</si>
  <si>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</si>
  <si>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</si>
  <si>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</si>
  <si>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</si>
  <si>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</si>
  <si>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</si>
  <si>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</si>
  <si>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</si>
  <si>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</si>
  <si>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</si>
  <si>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</si>
  <si>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</si>
  <si>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</si>
  <si>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</si>
  <si>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</si>
  <si>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</si>
  <si>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</si>
  <si>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</si>
  <si>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</si>
  <si>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</si>
  <si>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</si>
  <si>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</si>
  <si>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</si>
  <si>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</si>
  <si>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</si>
  <si>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</si>
  <si>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</si>
  <si>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</si>
  <si>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</si>
  <si>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</si>
  <si>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</si>
  <si>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</si>
  <si>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</si>
  <si>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</si>
  <si>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</si>
  <si>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</si>
  <si>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</si>
  <si>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</si>
  <si>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</si>
  <si>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</si>
  <si>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</si>
  <si>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</si>
  <si>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</si>
  <si>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</si>
  <si>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</si>
  <si>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</si>
  <si>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</si>
  <si>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</si>
  <si>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</si>
  <si>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</si>
  <si>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</si>
  <si>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</si>
  <si>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</si>
  <si>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</si>
  <si>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</si>
  <si>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</si>
  <si>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</si>
  <si>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</si>
  <si>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</si>
  <si>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</si>
  <si>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</si>
  <si>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</si>
  <si>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</si>
  <si>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</si>
  <si>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</si>
  <si>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</si>
  <si>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</si>
  <si>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</si>
  <si>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</si>
  <si>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</si>
  <si>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</si>
  <si>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</si>
  <si>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</si>
  <si>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</si>
  <si>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</si>
  <si>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</si>
  <si>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</si>
  <si>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</si>
  <si>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</si>
  <si>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</si>
  <si>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</si>
  <si>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</si>
  <si>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</si>
  <si>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</si>
  <si>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</si>
  <si>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</si>
  <si>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</si>
  <si>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</si>
  <si>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</si>
  <si>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</si>
  <si>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</si>
  <si>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</si>
  <si>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</si>
  <si>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</si>
  <si>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</si>
  <si>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</si>
  <si>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</si>
  <si>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</si>
  <si>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</si>
  <si>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</si>
  <si>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</si>
  <si>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</si>
  <si>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</si>
  <si>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</si>
  <si>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</si>
  <si>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</si>
  <si>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</si>
  <si>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</si>
  <si>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</si>
  <si>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</si>
  <si>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</si>
  <si>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</si>
  <si>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</si>
  <si>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</si>
  <si>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</si>
  <si>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</si>
  <si>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</si>
  <si>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</si>
  <si>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</si>
  <si>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</si>
  <si>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</si>
  <si>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</si>
  <si>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</si>
  <si>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</si>
  <si>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</si>
  <si>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</si>
  <si>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</si>
  <si>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</si>
  <si>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</si>
  <si>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</si>
  <si>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</si>
  <si>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</si>
  <si>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</si>
  <si>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</si>
  <si>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</si>
  <si>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</si>
  <si>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</si>
  <si>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</si>
  <si>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</si>
  <si>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</si>
  <si>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</si>
  <si>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</si>
  <si>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</si>
  <si>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</si>
  <si>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</si>
  <si>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</si>
  <si>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</si>
  <si>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</si>
  <si>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</si>
  <si>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</si>
  <si>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</si>
  <si>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</si>
  <si>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</si>
  <si>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</si>
  <si>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</si>
  <si>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</si>
  <si>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</si>
  <si>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</si>
  <si>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</si>
  <si>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</si>
  <si>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</si>
  <si>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</si>
  <si>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</si>
  <si>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</si>
  <si>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</si>
  <si>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</si>
  <si>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</si>
  <si>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</si>
  <si>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</si>
  <si>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</si>
  <si>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</si>
  <si>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</si>
  <si>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</si>
  <si>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</si>
  <si>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</si>
  <si>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</si>
  <si>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</si>
  <si>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</si>
  <si>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</si>
  <si>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</si>
  <si>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</si>
  <si>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</si>
  <si>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</si>
  <si>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</si>
  <si>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</si>
  <si>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</si>
  <si>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</si>
  <si>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</si>
  <si>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</si>
  <si>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</si>
  <si>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</si>
  <si>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</si>
  <si>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</si>
  <si>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</si>
  <si>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</si>
  <si>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</si>
  <si>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</si>
  <si>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</si>
  <si>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</si>
  <si>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</si>
  <si>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</si>
  <si>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</si>
  <si>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</si>
  <si>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</si>
  <si>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</si>
  <si>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</si>
  <si>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</si>
  <si>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</si>
  <si>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</si>
  <si>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</si>
  <si>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</si>
  <si>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</si>
  <si>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</si>
  <si>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</si>
  <si>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</si>
  <si>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</si>
  <si>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</si>
  <si>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</si>
  <si>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</si>
  <si>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</si>
  <si>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</si>
  <si>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</si>
  <si>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</si>
  <si>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</si>
  <si>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</si>
  <si>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</si>
  <si>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</si>
  <si>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</si>
  <si>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</si>
  <si>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</si>
  <si>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</si>
  <si>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</si>
  <si>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</si>
  <si>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</si>
  <si>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</si>
  <si>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</si>
  <si>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</si>
  <si>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</si>
  <si>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</si>
  <si>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</si>
  <si>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</si>
  <si>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</si>
  <si>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</si>
  <si>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</si>
  <si>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</si>
  <si>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</si>
  <si>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</si>
  <si>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</si>
  <si>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</si>
  <si>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</si>
  <si>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</si>
  <si>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</si>
  <si>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</si>
  <si>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</si>
  <si>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</si>
  <si>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</si>
  <si>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</si>
  <si>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</si>
  <si>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</si>
  <si>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</si>
  <si>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</si>
  <si>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</si>
  <si>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</si>
  <si>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</si>
  <si>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</si>
  <si>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</si>
  <si>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</si>
  <si>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</si>
  <si>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</si>
  <si>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</si>
  <si>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</si>
  <si>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</si>
  <si>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</si>
  <si>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</si>
  <si>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</si>
  <si>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</si>
  <si>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</si>
  <si>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</si>
  <si>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</si>
  <si>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</si>
  <si>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</si>
  <si>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</si>
  <si>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</si>
  <si>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</si>
  <si>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</si>
  <si>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</si>
  <si>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</si>
  <si>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</si>
  <si>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</si>
  <si>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</si>
  <si>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</si>
  <si>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</si>
  <si>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</si>
  <si>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</si>
  <si>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</si>
  <si>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</si>
  <si>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</si>
  <si>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</si>
  <si>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</si>
  <si>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</si>
  <si>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</si>
  <si>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</si>
  <si>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</si>
  <si>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</si>
  <si>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</si>
  <si>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</si>
  <si>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</si>
  <si>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</si>
  <si>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</si>
  <si>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</si>
  <si>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</si>
  <si>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</si>
  <si>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</si>
  <si>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</si>
  <si>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</si>
  <si>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</si>
  <si>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</si>
  <si>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</si>
  <si>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</si>
  <si>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</si>
  <si>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</si>
  <si>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</si>
  <si>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</si>
  <si>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</si>
  <si>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</si>
  <si>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</si>
  <si>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</si>
  <si>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</si>
  <si>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</si>
  <si>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</si>
  <si>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</si>
  <si>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</si>
  <si>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</si>
  <si>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</si>
  <si>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</si>
  <si>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</si>
  <si>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</si>
  <si>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</si>
  <si>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</si>
  <si>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</si>
  <si>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</si>
  <si>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</si>
  <si>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</si>
  <si>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</si>
  <si>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</si>
  <si>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</si>
  <si>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</si>
  <si>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</si>
  <si>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</si>
  <si>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</si>
  <si>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</si>
  <si>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</si>
  <si>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</si>
  <si>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</si>
  <si>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</si>
  <si>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</si>
  <si>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</si>
  <si>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</si>
  <si>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</si>
  <si>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</si>
  <si>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</si>
  <si>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</si>
  <si>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</si>
  <si>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</si>
  <si>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</si>
  <si>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</si>
  <si>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</si>
  <si>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</si>
  <si>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</si>
  <si>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</si>
  <si>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</si>
  <si>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</si>
  <si>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</si>
  <si>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</si>
  <si>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</si>
  <si>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</si>
  <si>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</si>
  <si>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</si>
  <si>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</si>
  <si>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</si>
  <si>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</si>
  <si>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</si>
  <si>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</si>
  <si>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</si>
  <si>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</si>
  <si>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</si>
  <si>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</si>
  <si>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</si>
  <si>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</si>
  <si>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</si>
  <si>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</si>
  <si>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</si>
  <si>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</si>
  <si>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</si>
  <si>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</si>
  <si>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</si>
  <si>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</si>
  <si>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</si>
  <si>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</si>
  <si>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</si>
  <si>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</si>
  <si>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</si>
  <si>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</si>
  <si>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</si>
  <si>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</si>
  <si>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</si>
  <si>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</si>
  <si>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</si>
  <si>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</si>
  <si>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</si>
  <si>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</si>
  <si>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</si>
  <si>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</si>
  <si>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</si>
  <si>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</si>
  <si>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</si>
  <si>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</si>
  <si>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</si>
  <si>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</si>
  <si>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</si>
  <si>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</si>
  <si>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</si>
  <si>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</si>
  <si>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</si>
  <si>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</si>
  <si>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</si>
  <si>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</si>
  <si>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</si>
  <si>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</si>
  <si>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</si>
  <si>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</si>
  <si>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</si>
  <si>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</si>
  <si>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</si>
  <si>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</si>
  <si>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</si>
  <si>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</si>
  <si>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</si>
  <si>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</si>
  <si>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</si>
  <si>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</si>
  <si>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</si>
  <si>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</si>
  <si>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</si>
  <si>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</si>
  <si>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</si>
  <si>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</si>
  <si>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</si>
  <si>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</si>
  <si>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</si>
  <si>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</si>
  <si>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</si>
  <si>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</si>
  <si>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</si>
  <si>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</si>
  <si>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</si>
  <si>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</si>
  <si>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</si>
  <si>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</si>
  <si>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</si>
  <si>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</si>
  <si>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</si>
  <si>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</si>
  <si>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</si>
  <si>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</si>
  <si>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</si>
  <si>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</si>
  <si>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</si>
  <si>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</si>
  <si>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</si>
  <si>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</si>
  <si>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</si>
  <si>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</si>
  <si>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</si>
  <si>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</si>
  <si>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</si>
  <si>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</si>
  <si>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</si>
  <si>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</si>
  <si>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</si>
  <si>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</si>
  <si>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</si>
  <si>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</si>
  <si>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</si>
  <si>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</si>
  <si>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</si>
  <si>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</si>
  <si>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</si>
  <si>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</si>
  <si>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</si>
  <si>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</si>
  <si>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</si>
  <si>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</si>
  <si>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</si>
  <si>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</si>
  <si>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</si>
  <si>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</si>
  <si>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</si>
  <si>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</si>
  <si>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</si>
  <si>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</si>
  <si>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</si>
  <si>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</si>
  <si>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</si>
  <si>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</si>
  <si>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</si>
  <si>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</si>
  <si>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</si>
  <si>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</si>
  <si>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</si>
  <si>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</si>
  <si>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</si>
  <si>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</si>
  <si>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</si>
  <si>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</si>
  <si>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</si>
  <si>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</si>
  <si>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</si>
  <si>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</si>
  <si>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</si>
  <si>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</si>
  <si>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</si>
  <si>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</si>
  <si>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</si>
  <si>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</si>
  <si>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</si>
  <si>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</si>
  <si>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</si>
  <si>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</si>
  <si>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</si>
  <si>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</si>
  <si>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</si>
  <si>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</si>
  <si>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</si>
  <si>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</si>
  <si>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</si>
  <si>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</si>
  <si>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</si>
  <si>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</si>
  <si>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</si>
  <si>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</si>
  <si>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</si>
  <si>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</si>
  <si>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</si>
  <si>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</si>
  <si>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</si>
  <si>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</si>
  <si>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</si>
  <si>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</si>
  <si>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</si>
  <si>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</si>
  <si>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</si>
  <si>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</si>
  <si>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</si>
  <si>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</si>
  <si>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</si>
  <si>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</si>
  <si>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</si>
  <si>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</si>
  <si>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</si>
  <si>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</si>
  <si>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</si>
  <si>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</si>
  <si>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</si>
  <si>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</si>
  <si>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</si>
  <si>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</si>
  <si>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</si>
  <si>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</si>
  <si>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</si>
  <si>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</si>
  <si>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</si>
  <si>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</si>
  <si>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</si>
  <si>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</si>
  <si>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</si>
  <si>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</si>
  <si>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</si>
  <si>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</si>
  <si>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</si>
  <si>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</si>
  <si>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</si>
  <si>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</si>
  <si>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</si>
  <si>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</si>
  <si>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</si>
  <si>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</si>
  <si>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</si>
  <si>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</si>
  <si>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</si>
  <si>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</si>
  <si>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</si>
  <si>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</si>
  <si>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</si>
  <si>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</si>
  <si>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</si>
  <si>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</si>
  <si>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</si>
  <si>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</si>
  <si>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</si>
  <si>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</si>
  <si>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</si>
  <si>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</si>
  <si>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</si>
  <si>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</si>
  <si>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</si>
  <si>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</si>
  <si>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</si>
  <si>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</si>
  <si>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</si>
  <si>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</si>
  <si>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</si>
  <si>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</si>
  <si>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</si>
  <si>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</si>
  <si>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</si>
  <si>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</si>
  <si>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</si>
  <si>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</si>
  <si>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</si>
  <si>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</si>
  <si>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</si>
  <si>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</si>
  <si>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</si>
  <si>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</si>
  <si>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</si>
  <si>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</si>
  <si>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</si>
  <si>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</si>
  <si>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</si>
  <si>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</si>
  <si>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</si>
  <si>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</si>
  <si>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</si>
  <si>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</si>
  <si>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</si>
  <si>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</si>
  <si>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</si>
  <si>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</si>
  <si>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</si>
  <si>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</si>
  <si>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</si>
  <si>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</si>
  <si>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</si>
  <si>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</si>
  <si>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</si>
  <si>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</si>
  <si>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</si>
  <si>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</si>
  <si>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</si>
  <si>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</si>
  <si>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</si>
  <si>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</si>
  <si>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</si>
  <si>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</si>
  <si>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</si>
  <si>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</si>
  <si>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</si>
  <si>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</si>
  <si>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</si>
  <si>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</si>
  <si>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</si>
  <si>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</si>
  <si>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</si>
  <si>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</si>
  <si>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</si>
  <si>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</si>
  <si>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</si>
  <si>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</si>
  <si>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</si>
  <si>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</si>
  <si>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</si>
  <si>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</si>
  <si>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</si>
  <si>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</si>
  <si>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</si>
  <si>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</si>
  <si>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</si>
  <si>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</si>
  <si>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</si>
  <si>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</si>
  <si>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</si>
  <si>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</si>
  <si>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</si>
  <si>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</si>
  <si>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</si>
  <si>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</si>
  <si>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</si>
  <si>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</si>
  <si>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</si>
  <si>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</si>
  <si>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</si>
  <si>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</si>
  <si>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</si>
  <si>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</si>
  <si>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</si>
  <si>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</si>
  <si>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</si>
  <si>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</si>
  <si>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</si>
  <si>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</si>
  <si>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</si>
  <si>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</si>
  <si>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</si>
  <si>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</si>
  <si>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</si>
  <si>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</si>
  <si>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</si>
  <si>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</si>
  <si>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</si>
  <si>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</si>
  <si>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</si>
  <si>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</si>
  <si>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</si>
  <si>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</si>
  <si>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</si>
  <si>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</si>
  <si>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</si>
  <si>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</si>
  <si>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</si>
  <si>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</si>
  <si>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</si>
  <si>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</si>
  <si>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</si>
  <si>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</si>
  <si>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</si>
  <si>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</si>
  <si>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</si>
  <si>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</si>
  <si>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</si>
  <si>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</si>
  <si>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</si>
  <si>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</si>
  <si>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</si>
  <si>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</si>
  <si>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</si>
  <si>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</si>
  <si>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</si>
  <si>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</si>
  <si>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</si>
  <si>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</si>
  <si>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</si>
  <si>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</si>
  <si>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</si>
  <si>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</si>
  <si>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</si>
  <si>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</si>
  <si>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</si>
  <si>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</si>
  <si>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</si>
  <si>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</si>
  <si>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</si>
  <si>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</si>
  <si>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</si>
  <si>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</si>
  <si>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</si>
  <si>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</si>
  <si>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</si>
  <si>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</si>
  <si>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</si>
  <si>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</si>
  <si>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</si>
  <si>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</si>
  <si>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</si>
  <si>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</si>
  <si>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</si>
  <si>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</si>
  <si>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</si>
  <si>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</si>
  <si>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</si>
  <si>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</si>
  <si>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</si>
  <si>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</si>
  <si>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</si>
  <si>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</si>
  <si>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</si>
  <si>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</si>
  <si>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</si>
  <si>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</si>
  <si>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</si>
  <si>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</si>
  <si>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</si>
  <si>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</si>
  <si>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</si>
  <si>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</si>
  <si>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</si>
  <si>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</si>
  <si>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</si>
  <si>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</si>
  <si>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</si>
  <si>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</si>
  <si>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</si>
  <si>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</si>
  <si>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</si>
  <si>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</si>
  <si>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</si>
  <si>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</si>
  <si>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</si>
  <si>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</si>
  <si>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</si>
  <si>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</si>
  <si>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</si>
  <si>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</si>
  <si>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</si>
  <si>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</si>
  <si>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</si>
  <si>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</si>
  <si>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</si>
  <si>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</si>
  <si>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</si>
  <si>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</si>
  <si>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</si>
  <si>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</si>
  <si>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</si>
  <si>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</si>
  <si>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</si>
  <si>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</si>
  <si>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</si>
  <si>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</si>
  <si>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</si>
  <si>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</si>
  <si>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</si>
  <si>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</si>
  <si>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</si>
  <si>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</si>
  <si>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</si>
  <si>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</si>
  <si>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</si>
  <si>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</si>
  <si>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</si>
  <si>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</si>
  <si>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</si>
  <si>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</si>
  <si>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</si>
  <si>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</si>
  <si>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</si>
  <si>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</si>
  <si>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</si>
  <si>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</si>
  <si>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</si>
  <si>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</si>
  <si>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</si>
  <si>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</si>
  <si>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</si>
  <si>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</si>
  <si>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</si>
  <si>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</si>
  <si>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</si>
  <si>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</si>
  <si>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</si>
  <si>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</si>
  <si>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</si>
  <si>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</si>
  <si>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</si>
  <si>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</si>
  <si>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</si>
  <si>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</si>
  <si>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</si>
  <si>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</si>
  <si>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</si>
  <si>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</si>
  <si>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</si>
  <si>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</si>
  <si>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</si>
  <si>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</si>
  <si>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</si>
  <si>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</si>
  <si>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</si>
  <si>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</si>
  <si>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</si>
  <si>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</si>
  <si>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</si>
  <si>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</si>
  <si>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</si>
  <si>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</si>
  <si>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</si>
  <si>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</si>
  <si>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</si>
  <si>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</si>
  <si>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</si>
  <si>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</si>
  <si>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</si>
  <si>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</si>
  <si>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</si>
  <si>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</si>
  <si>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</si>
  <si>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</si>
  <si>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</si>
  <si>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</si>
  <si>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</si>
  <si>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</si>
  <si>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</si>
  <si>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</si>
  <si>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</si>
  <si>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</si>
  <si>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</si>
  <si>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</si>
  <si>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</si>
  <si>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</si>
  <si>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</si>
  <si>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</si>
  <si>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</si>
  <si>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</si>
  <si>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</si>
  <si>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</si>
  <si>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</si>
  <si>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</si>
  <si>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</si>
  <si>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</si>
  <si>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</si>
  <si>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</si>
  <si>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</si>
  <si>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</si>
  <si>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</si>
  <si>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</si>
  <si>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</si>
  <si>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</si>
  <si>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</si>
  <si>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</si>
  <si>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</si>
  <si>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</si>
  <si>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</si>
  <si>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</si>
  <si>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</si>
  <si>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</si>
  <si>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</si>
  <si>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</si>
  <si>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</si>
  <si>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</si>
  <si>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</si>
  <si>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</si>
  <si>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</si>
  <si>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</si>
  <si>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</si>
  <si>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</si>
  <si>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</si>
  <si>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</si>
  <si>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</si>
  <si>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</si>
  <si>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</si>
  <si>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</si>
  <si>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</si>
  <si>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</si>
  <si>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</si>
  <si>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</si>
  <si>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</si>
  <si>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</si>
  <si>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</si>
  <si>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</si>
  <si>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</si>
  <si>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</si>
  <si>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</si>
  <si>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</si>
  <si>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</si>
  <si>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</si>
  <si>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</si>
  <si>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</si>
  <si>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</si>
  <si>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</si>
  <si>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</si>
  <si>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</si>
  <si>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</si>
  <si>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</si>
  <si>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</si>
  <si>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</si>
  <si>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</si>
  <si>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</si>
  <si>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</si>
  <si>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</si>
  <si>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</si>
  <si>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</si>
  <si>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</si>
  <si>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</si>
  <si>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</si>
  <si>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</si>
  <si>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</si>
  <si>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</si>
  <si>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</si>
  <si>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</si>
  <si>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</si>
  <si>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</si>
  <si>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</si>
  <si>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</si>
  <si>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</si>
  <si>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</si>
  <si>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</si>
  <si>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</si>
  <si>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</si>
  <si>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</si>
  <si>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</si>
  <si>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</si>
  <si>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</si>
  <si>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</si>
  <si>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</si>
  <si>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</si>
  <si>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</si>
  <si>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</si>
  <si>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</si>
  <si>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</si>
  <si>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</si>
  <si>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</si>
  <si>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</si>
  <si>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</si>
  <si>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</si>
  <si>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</si>
  <si>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</si>
  <si>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</si>
  <si>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</si>
  <si>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</si>
  <si>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</si>
  <si>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</si>
  <si>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</si>
  <si>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</si>
  <si>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</si>
  <si>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</si>
  <si>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</si>
  <si>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</si>
  <si>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</si>
  <si>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</si>
  <si>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</si>
  <si>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</si>
  <si>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</si>
  <si>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</si>
  <si>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</si>
  <si>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</si>
  <si>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</si>
  <si>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</si>
  <si>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</si>
  <si>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</si>
  <si>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</si>
  <si>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</si>
  <si>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</si>
  <si>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</si>
  <si>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</si>
  <si>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</si>
  <si>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</si>
  <si>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</si>
  <si>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</si>
  <si>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</si>
  <si>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</si>
  <si>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</si>
  <si>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</si>
  <si>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</si>
  <si>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</si>
  <si>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</si>
  <si>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</si>
  <si>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</si>
  <si>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</si>
  <si>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</si>
  <si>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</si>
  <si>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</si>
  <si>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</si>
  <si>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</si>
  <si>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</si>
  <si>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</si>
  <si>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</si>
  <si>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</si>
  <si>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</si>
  <si>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</si>
  <si>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</si>
  <si>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</si>
  <si>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</si>
  <si>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</si>
  <si>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</si>
  <si>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</si>
  <si>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</si>
  <si>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</si>
  <si>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</si>
  <si>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</si>
  <si>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</si>
  <si>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</si>
  <si>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</si>
  <si>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</si>
  <si>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</si>
  <si>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</si>
  <si>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</si>
  <si>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</si>
  <si>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</si>
  <si>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</si>
  <si>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</si>
  <si>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</si>
  <si>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</si>
  <si>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</si>
  <si>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</si>
  <si>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</si>
  <si>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</si>
  <si>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</si>
  <si>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</si>
  <si>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</si>
  <si>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</si>
  <si>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</si>
  <si>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</si>
  <si>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</si>
  <si>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</si>
  <si>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</si>
  <si>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</si>
  <si>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</si>
  <si>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</si>
  <si>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</si>
  <si>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</si>
  <si>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</si>
  <si>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</si>
  <si>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</si>
  <si>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</si>
  <si>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</si>
  <si>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</si>
  <si>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</si>
  <si>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</si>
  <si>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</si>
  <si>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</si>
  <si>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</si>
  <si>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</si>
  <si>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</si>
  <si>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</si>
  <si>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</si>
  <si>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</si>
  <si>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</si>
  <si>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</si>
  <si>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</si>
  <si>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</si>
  <si>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</si>
  <si>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</si>
  <si>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</si>
  <si>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</si>
  <si>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</si>
  <si>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</si>
  <si>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</si>
  <si>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</si>
  <si>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</si>
  <si>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</si>
  <si>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</si>
  <si>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</si>
  <si>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</si>
  <si>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</si>
  <si>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</si>
  <si>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</si>
  <si>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</si>
  <si>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</si>
  <si>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</si>
  <si>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</si>
  <si>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</si>
  <si>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</si>
  <si>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</si>
  <si>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</si>
  <si>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</si>
  <si>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</si>
  <si>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</si>
  <si>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</si>
  <si>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</si>
  <si>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</si>
  <si>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</si>
  <si>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</si>
  <si>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</si>
  <si>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</si>
  <si>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</si>
  <si>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</si>
  <si>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</si>
  <si>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</si>
  <si>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</si>
  <si>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</si>
  <si>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</si>
  <si>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</si>
  <si>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</si>
  <si>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</si>
  <si>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</si>
  <si>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</si>
  <si>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</si>
  <si>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</si>
  <si>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</si>
  <si>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</si>
  <si>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</si>
  <si>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</si>
  <si>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</si>
  <si>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</si>
  <si>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</si>
  <si>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</si>
  <si>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</si>
  <si>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</si>
  <si>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</si>
  <si>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</si>
  <si>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</si>
  <si>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</si>
  <si>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</si>
  <si>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</si>
  <si>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</si>
  <si>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</si>
  <si>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</si>
  <si>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</si>
  <si>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</si>
  <si>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</si>
  <si>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</si>
  <si>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</si>
  <si>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</si>
  <si>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</si>
  <si>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</si>
  <si>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</si>
  <si>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</si>
  <si>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</si>
  <si>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</si>
  <si>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</si>
  <si>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</si>
  <si>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</si>
  <si>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</si>
  <si>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</si>
  <si>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</si>
  <si>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</si>
  <si>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</si>
  <si>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</si>
  <si>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</si>
  <si>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</si>
  <si>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</si>
  <si>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</si>
  <si>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</si>
  <si>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</si>
  <si>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</si>
  <si>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</si>
  <si>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</si>
  <si>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</si>
  <si>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</si>
  <si>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</si>
  <si>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</si>
  <si>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</si>
  <si>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</si>
  <si>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</si>
  <si>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</si>
  <si>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</si>
  <si>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</si>
  <si>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</si>
  <si>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</si>
  <si>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</si>
  <si>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</si>
  <si>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</si>
  <si>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</si>
  <si>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</si>
  <si>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</si>
  <si>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</si>
  <si>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</si>
  <si>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</si>
  <si>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</si>
  <si>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</si>
  <si>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</si>
  <si>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</si>
  <si>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</si>
  <si>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</si>
  <si>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</si>
  <si>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</si>
  <si>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</si>
  <si>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</si>
  <si>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</si>
  <si>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</si>
  <si>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</si>
  <si>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</si>
  <si>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</si>
  <si>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</si>
  <si>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</si>
  <si>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</si>
  <si>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</si>
  <si>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</si>
  <si>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</si>
  <si>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</si>
  <si>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</si>
  <si>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</si>
  <si>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</si>
  <si>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</si>
  <si>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</si>
  <si>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</si>
  <si>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</si>
  <si>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</si>
  <si>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</si>
  <si>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</si>
  <si>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</si>
  <si>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</si>
  <si>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</si>
  <si>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</si>
  <si>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</si>
  <si>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</si>
  <si>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</si>
  <si>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</si>
  <si>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</si>
  <si>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</si>
  <si>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</si>
  <si>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</si>
  <si>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</si>
  <si>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</si>
  <si>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</si>
  <si>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</si>
  <si>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</si>
  <si>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</si>
  <si>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</si>
  <si>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</si>
  <si>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</si>
  <si>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</si>
  <si>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</si>
  <si>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</si>
  <si>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</si>
  <si>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</si>
  <si>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</si>
  <si>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</si>
  <si>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</si>
  <si>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</si>
  <si>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</si>
  <si>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</si>
  <si>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</si>
  <si>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</si>
  <si>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</si>
  <si>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</si>
  <si>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</si>
  <si>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</si>
  <si>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</si>
  <si>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</si>
  <si>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</si>
  <si>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</si>
  <si>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</si>
  <si>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</si>
  <si>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</si>
  <si>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</si>
  <si>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</si>
  <si>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</si>
  <si>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</si>
  <si>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</si>
  <si>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</si>
  <si>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</si>
  <si>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</si>
  <si>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</si>
  <si>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</si>
  <si>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</si>
  <si>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</si>
  <si>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</si>
  <si>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</si>
  <si>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</si>
  <si>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</si>
  <si>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</si>
  <si>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</si>
  <si>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</si>
  <si>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</si>
  <si>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</si>
  <si>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</si>
  <si>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</si>
  <si>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</si>
  <si>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</si>
  <si>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</si>
  <si>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</si>
  <si>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</si>
  <si>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</si>
  <si>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</si>
  <si>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</si>
  <si>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</si>
  <si>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</si>
  <si>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</si>
  <si>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</si>
  <si>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</si>
  <si>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</si>
  <si>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</si>
  <si>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</si>
  <si>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</si>
  <si>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</si>
  <si>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</si>
  <si>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</si>
  <si>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</si>
  <si>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</si>
  <si>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</si>
  <si>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</si>
  <si>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</si>
  <si>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</si>
  <si>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</si>
  <si>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</si>
  <si>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</si>
  <si>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</si>
  <si>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</si>
  <si>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</si>
  <si>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</si>
  <si>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</si>
  <si>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</si>
  <si>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</si>
  <si>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</si>
  <si>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</si>
  <si>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</si>
  <si>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</si>
  <si>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</si>
  <si>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</si>
  <si>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</si>
  <si>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</si>
  <si>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</si>
  <si>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</si>
  <si>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</si>
  <si>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</si>
  <si>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</si>
  <si>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</si>
  <si>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</si>
  <si>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</si>
  <si>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</si>
  <si>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</si>
  <si>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</si>
  <si>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</si>
  <si>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</si>
  <si>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</si>
  <si>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</si>
  <si>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</si>
  <si>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</si>
  <si>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</si>
  <si>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</si>
  <si>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</si>
  <si>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</si>
  <si>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</si>
  <si>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</si>
  <si>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</si>
  <si>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</si>
  <si>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</si>
  <si>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</si>
  <si>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</si>
  <si>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</si>
  <si>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</si>
  <si>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</si>
  <si>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</si>
  <si>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</si>
  <si>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</si>
  <si>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</si>
  <si>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</si>
  <si>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</si>
  <si>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</si>
  <si>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</si>
  <si>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</si>
  <si>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</si>
  <si>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</si>
  <si>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</si>
  <si>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</si>
  <si>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</si>
  <si>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</si>
  <si>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</si>
  <si>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</si>
  <si>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</si>
  <si>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</si>
  <si>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</si>
  <si>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</si>
  <si>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</si>
  <si>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</si>
  <si>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</si>
  <si>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</si>
  <si>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</si>
  <si>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</si>
  <si>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</si>
  <si>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</si>
  <si>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</si>
  <si>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</si>
  <si>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</si>
  <si>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</si>
  <si>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</si>
  <si>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</si>
  <si>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</si>
  <si>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</si>
  <si>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</si>
  <si>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</si>
  <si>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</si>
  <si>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</si>
  <si>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</si>
  <si>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</si>
  <si>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</si>
  <si>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</si>
  <si>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</si>
  <si>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</si>
  <si>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</si>
  <si>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</si>
  <si>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</si>
  <si>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</si>
  <si>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</si>
  <si>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</si>
  <si>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</si>
  <si>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</si>
  <si>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</si>
  <si>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</si>
  <si>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</si>
  <si>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</si>
  <si>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</si>
  <si>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</si>
  <si>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</si>
  <si>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</si>
  <si>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</si>
  <si>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</si>
  <si>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</si>
  <si>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</si>
  <si>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</si>
  <si>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</si>
  <si>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</si>
  <si>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</si>
  <si>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</si>
  <si>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</si>
  <si>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</si>
  <si>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</si>
  <si>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</si>
  <si>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</si>
  <si>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</si>
  <si>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</si>
  <si>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</si>
  <si>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</si>
  <si>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</si>
  <si>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</si>
  <si>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</si>
  <si>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</si>
  <si>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</si>
  <si>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</si>
  <si>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</si>
  <si>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</si>
  <si>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</si>
  <si>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</si>
  <si>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</si>
  <si>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</si>
  <si>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</si>
  <si>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</si>
  <si>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</si>
  <si>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</si>
  <si>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</si>
  <si>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</si>
  <si>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</si>
  <si>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</si>
  <si>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</si>
  <si>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</si>
  <si>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</si>
  <si>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</si>
  <si>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</si>
  <si>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</si>
  <si>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</si>
  <si>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</si>
  <si>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</si>
  <si>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</si>
  <si>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</si>
  <si>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</si>
  <si>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</si>
  <si>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</si>
  <si>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</si>
  <si>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</si>
  <si>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</si>
  <si>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</si>
  <si>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</si>
  <si>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</si>
  <si>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</si>
  <si>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</si>
  <si>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</si>
  <si>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</si>
  <si>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</si>
  <si>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</si>
  <si>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</si>
  <si>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</si>
  <si>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</si>
  <si>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</si>
  <si>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</si>
  <si>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</si>
  <si>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</si>
  <si>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</si>
  <si>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</si>
  <si>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</si>
  <si>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</si>
  <si>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</si>
  <si>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</si>
  <si>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</si>
  <si>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</si>
  <si>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</si>
  <si>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</si>
  <si>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</si>
  <si>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</si>
  <si>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</si>
  <si>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</si>
  <si>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</si>
  <si>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</si>
  <si>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</si>
  <si>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</si>
  <si>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</si>
  <si>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</si>
  <si>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</si>
  <si>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</si>
  <si>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</si>
  <si>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</si>
  <si>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</si>
  <si>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</si>
  <si>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</si>
  <si>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</si>
  <si>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</si>
  <si>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</si>
  <si>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</si>
  <si>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</si>
  <si>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</si>
  <si>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</si>
  <si>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</si>
  <si>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</si>
  <si>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</si>
  <si>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</si>
  <si>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</si>
  <si>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</si>
  <si>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</si>
  <si>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</si>
  <si>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</si>
  <si>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</si>
  <si>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</si>
  <si>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</si>
  <si>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</si>
  <si>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</si>
  <si>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</si>
  <si>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</si>
  <si>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</si>
  <si>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</si>
  <si>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</si>
  <si>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</si>
  <si>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</si>
  <si>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</si>
  <si>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</si>
  <si>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</si>
  <si>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</si>
  <si>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</si>
  <si>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</si>
  <si>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</si>
  <si>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</si>
  <si>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</si>
  <si>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</si>
  <si>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</si>
  <si>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</si>
  <si>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</si>
  <si>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</si>
  <si>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</si>
  <si>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</si>
  <si>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</si>
  <si>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</si>
  <si>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</si>
  <si>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</si>
  <si>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</si>
  <si>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</si>
  <si>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</si>
  <si>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</si>
  <si>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</si>
  <si>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</si>
  <si>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</si>
  <si>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</si>
  <si>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</si>
  <si>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</si>
  <si>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</si>
  <si>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</si>
  <si>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</si>
  <si>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</si>
  <si>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</si>
  <si>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</si>
  <si>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</si>
  <si>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</si>
  <si>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</si>
  <si>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</si>
  <si>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</si>
  <si>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</si>
  <si>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</si>
  <si>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</si>
  <si>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</si>
  <si>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</si>
  <si>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</si>
  <si>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</si>
  <si>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</si>
  <si>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</si>
  <si>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</si>
  <si>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</si>
  <si>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</si>
  <si>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</si>
  <si>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</si>
  <si>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</si>
  <si>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</si>
  <si>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</si>
  <si>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</si>
  <si>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</si>
  <si>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</si>
  <si>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</si>
  <si>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</si>
  <si>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</si>
  <si>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</si>
  <si>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</si>
  <si>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</si>
  <si>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</si>
  <si>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</si>
  <si>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</si>
  <si>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</si>
  <si>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</si>
  <si>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</si>
  <si>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</si>
  <si>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</si>
  <si>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</si>
  <si>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</si>
  <si>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</si>
  <si>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</si>
  <si>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</si>
  <si>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</si>
  <si>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</si>
  <si>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</si>
  <si>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</si>
  <si>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</si>
  <si>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</si>
  <si>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</si>
  <si>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</si>
  <si>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</si>
  <si>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</si>
  <si>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</si>
  <si>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</si>
  <si>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</si>
  <si>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</si>
  <si>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</si>
  <si>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</si>
  <si>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</si>
  <si>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</si>
  <si>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</si>
  <si>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</si>
  <si>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</si>
  <si>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</si>
  <si>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</si>
  <si>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</si>
  <si>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</si>
  <si>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</si>
  <si>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</si>
  <si>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</si>
  <si>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</si>
  <si>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</si>
  <si>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</si>
  <si>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</si>
  <si>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</si>
  <si>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</si>
  <si>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</si>
  <si>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</si>
  <si>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</si>
  <si>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</si>
  <si>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</si>
  <si>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</si>
  <si>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</si>
  <si>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</si>
  <si>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</si>
  <si>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</si>
  <si>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</si>
  <si>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</si>
  <si>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</si>
  <si>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</si>
  <si>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</si>
  <si>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</si>
  <si>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</si>
  <si>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</si>
  <si>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</si>
  <si>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</si>
  <si>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</si>
  <si>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</si>
  <si>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</si>
  <si>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</si>
  <si>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</si>
  <si>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</si>
  <si>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</si>
  <si>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</si>
  <si>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</si>
  <si>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</si>
  <si>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</si>
  <si>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</si>
  <si>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</si>
  <si>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</si>
  <si>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</si>
  <si>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</si>
  <si>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</si>
  <si>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</si>
  <si>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</si>
  <si>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</si>
  <si>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</si>
  <si>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</si>
  <si>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</si>
  <si>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</si>
  <si>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</si>
  <si>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</si>
  <si>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</si>
  <si>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</si>
  <si>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</si>
  <si>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</si>
  <si>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</si>
  <si>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</si>
  <si>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</si>
  <si>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</si>
  <si>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</si>
  <si>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</si>
  <si>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</si>
  <si>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</si>
  <si>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</si>
  <si>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</si>
  <si>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</si>
  <si>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</si>
  <si>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</si>
  <si>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</si>
  <si>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</si>
  <si>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</si>
  <si>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</si>
  <si>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</si>
  <si>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</si>
  <si>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</si>
  <si>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</si>
  <si>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</si>
  <si>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</si>
  <si>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</si>
  <si>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</si>
  <si>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</si>
  <si>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</si>
  <si>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</si>
  <si>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</si>
  <si>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</si>
  <si>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</si>
  <si>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</si>
  <si>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</si>
  <si>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</si>
  <si>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</si>
  <si>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</si>
  <si>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</si>
  <si>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</si>
  <si>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</si>
  <si>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</si>
  <si>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</si>
  <si>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</si>
  <si>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</si>
  <si>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</si>
  <si>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</si>
  <si>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</si>
  <si>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</si>
  <si>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</si>
  <si>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</si>
  <si>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</si>
  <si>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</si>
  <si>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</si>
  <si>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</si>
  <si>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</si>
  <si>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</si>
  <si>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</si>
  <si>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</si>
  <si>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</si>
  <si>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</si>
  <si>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</si>
  <si>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</si>
  <si>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</si>
  <si>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</si>
  <si>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</si>
  <si>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</si>
  <si>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</si>
  <si>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</si>
  <si>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</si>
  <si>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</si>
  <si>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</si>
  <si>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</si>
  <si>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</si>
  <si>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</si>
  <si>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</si>
  <si>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</si>
  <si>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</si>
  <si>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</si>
  <si>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</si>
  <si>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</si>
  <si>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</si>
  <si>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</si>
  <si>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</si>
  <si>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</si>
  <si>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</si>
  <si>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</si>
  <si>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</si>
  <si>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</si>
  <si>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</si>
  <si>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</si>
  <si>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</si>
  <si>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</si>
  <si>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</si>
  <si>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</si>
  <si>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</si>
  <si>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</si>
  <si>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</si>
  <si>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</si>
  <si>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</si>
  <si>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</si>
  <si>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</si>
  <si>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</si>
  <si>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</si>
  <si>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</si>
  <si>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</si>
  <si>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</si>
  <si>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</si>
  <si>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</si>
  <si>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</si>
  <si>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</si>
  <si>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</si>
  <si>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</si>
  <si>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</si>
  <si>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</si>
  <si>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</si>
  <si>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</si>
  <si>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</si>
  <si>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</si>
  <si>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</si>
  <si>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</si>
  <si>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</si>
  <si>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</si>
  <si>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</si>
  <si>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</si>
  <si>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</si>
  <si>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</si>
  <si>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</si>
  <si>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</si>
  <si>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</si>
  <si>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</si>
  <si>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</si>
  <si>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</si>
  <si>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</si>
  <si>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</si>
  <si>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</si>
  <si>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</si>
  <si>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</si>
  <si>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</si>
  <si>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</si>
  <si>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</si>
  <si>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</si>
  <si>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</si>
  <si>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</si>
  <si>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</si>
  <si>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</si>
  <si>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</si>
  <si>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</si>
  <si>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</si>
  <si>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</si>
  <si>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</si>
  <si>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</si>
  <si>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</si>
  <si>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</si>
  <si>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</si>
  <si>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</si>
  <si>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</si>
  <si>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</si>
  <si>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</si>
  <si>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</si>
  <si>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</si>
  <si>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</si>
  <si>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</si>
  <si>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</si>
  <si>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</si>
  <si>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</si>
  <si>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</si>
  <si>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</si>
  <si>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</si>
  <si>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</si>
  <si>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</si>
  <si>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</si>
  <si>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</si>
  <si>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</si>
  <si>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</si>
  <si>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</si>
  <si>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</si>
  <si>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</si>
  <si>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</si>
  <si>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</si>
  <si>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</si>
  <si>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</si>
  <si>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</si>
  <si>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</si>
  <si>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</si>
  <si>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</si>
  <si>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</si>
  <si>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</si>
  <si>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</si>
  <si>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</si>
  <si>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</si>
  <si>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</si>
  <si>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</si>
  <si>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</si>
  <si>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</si>
  <si>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</si>
  <si>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</si>
  <si>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</si>
  <si>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</si>
  <si>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</si>
  <si>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</si>
  <si>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</si>
  <si>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</si>
  <si>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</si>
  <si>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</si>
  <si>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</si>
  <si>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</si>
  <si>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</si>
  <si>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</si>
  <si>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</si>
  <si>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</si>
  <si>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</si>
  <si>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</si>
  <si>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</si>
  <si>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</si>
  <si>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</si>
  <si>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</si>
  <si>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</si>
  <si>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</si>
  <si>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</si>
  <si>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</si>
  <si>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</si>
  <si>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</si>
  <si>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</si>
  <si>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</si>
  <si>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</si>
  <si>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</si>
  <si>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</si>
  <si>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</si>
  <si>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</si>
  <si>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</si>
  <si>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</si>
  <si>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</si>
  <si>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</si>
  <si>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</si>
  <si>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</si>
  <si>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</si>
  <si>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</si>
  <si>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</si>
  <si>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</si>
  <si>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</si>
  <si>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</si>
  <si>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</si>
  <si>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</si>
  <si>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</si>
  <si>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</si>
  <si>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</si>
  <si>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</si>
  <si>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</si>
  <si>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</si>
  <si>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</si>
  <si>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</si>
  <si>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</si>
  <si>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</si>
  <si>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</si>
  <si>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</si>
  <si>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</si>
  <si>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</si>
  <si>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</si>
  <si>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</si>
  <si>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</si>
  <si>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</si>
  <si>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</si>
  <si>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</si>
  <si>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</si>
  <si>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</si>
  <si>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</si>
  <si>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</si>
  <si>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</si>
  <si>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</si>
  <si>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</si>
  <si>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</si>
  <si>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</si>
  <si>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</si>
  <si>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</si>
  <si>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</si>
  <si>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</si>
  <si>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</si>
  <si>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</si>
  <si>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</si>
  <si>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</si>
  <si>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</si>
  <si>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</si>
  <si>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</si>
  <si>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</si>
  <si>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</si>
  <si>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</si>
  <si>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</si>
  <si>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</si>
  <si>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</si>
  <si>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</si>
  <si>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</si>
  <si>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</si>
  <si>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</si>
  <si>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</si>
  <si>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</si>
  <si>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</si>
  <si>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</si>
  <si>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</si>
  <si>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</si>
  <si>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</si>
  <si>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</si>
  <si>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</si>
  <si>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</si>
  <si>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</si>
  <si>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</si>
  <si>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</si>
  <si>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</si>
  <si>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</si>
  <si>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</si>
  <si>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</si>
  <si>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</si>
  <si>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</si>
  <si>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</si>
  <si>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</si>
  <si>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</si>
  <si>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</si>
  <si>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</si>
  <si>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</si>
  <si>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</si>
  <si>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</si>
  <si>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</si>
  <si>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</si>
  <si>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</si>
  <si>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</si>
  <si>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</si>
  <si>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</si>
  <si>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</si>
  <si>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</si>
  <si>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</si>
  <si>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</si>
  <si>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</si>
  <si>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</si>
  <si>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</si>
  <si>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</si>
  <si>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</si>
  <si>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</si>
  <si>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</si>
  <si>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</si>
  <si>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</si>
  <si>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</si>
  <si>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</si>
  <si>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</si>
  <si>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</si>
  <si>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</si>
  <si>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</si>
  <si>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</si>
  <si>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</si>
  <si>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</si>
  <si>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</si>
  <si>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</si>
  <si>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</si>
  <si>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</si>
  <si>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</si>
  <si>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</si>
  <si>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</si>
  <si>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</si>
  <si>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</si>
  <si>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</si>
  <si>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</si>
  <si>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</si>
  <si>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</si>
  <si>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</si>
  <si>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</si>
  <si>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</si>
  <si>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</si>
  <si>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</si>
  <si>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</si>
  <si>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</si>
  <si>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</si>
  <si>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</si>
  <si>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</si>
  <si>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</si>
  <si>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</si>
  <si>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</si>
  <si>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</si>
  <si>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</si>
  <si>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</si>
  <si>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</si>
  <si>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</si>
  <si>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</si>
  <si>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</si>
  <si>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</si>
  <si>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</si>
  <si>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</si>
  <si>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</si>
  <si>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</si>
  <si>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</si>
  <si>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</si>
  <si>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</si>
  <si>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</si>
  <si>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</si>
  <si>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</si>
  <si>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</si>
  <si>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</si>
  <si>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</si>
  <si>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</si>
  <si>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</si>
  <si>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</si>
  <si>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</si>
  <si>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</si>
  <si>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</si>
  <si>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</si>
  <si>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</si>
  <si>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</si>
  <si>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</si>
  <si>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</si>
  <si>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</si>
  <si>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</si>
  <si>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</si>
  <si>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</si>
  <si>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</si>
  <si>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</si>
  <si>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</si>
  <si>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</si>
  <si>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</si>
  <si>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</si>
  <si>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</si>
  <si>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</si>
  <si>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</si>
  <si>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</si>
  <si>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</si>
  <si>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</si>
  <si>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</si>
  <si>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</si>
  <si>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</si>
  <si>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</si>
  <si>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</si>
  <si>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</si>
  <si>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</si>
  <si>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</si>
  <si>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</si>
  <si>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</si>
  <si>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</si>
  <si>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</si>
  <si>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</si>
  <si>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</si>
  <si>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</si>
  <si>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</si>
  <si>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</si>
  <si>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</si>
  <si>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</si>
  <si>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</si>
  <si>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</si>
  <si>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</si>
  <si>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</si>
  <si>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</si>
  <si>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</si>
  <si>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</si>
  <si>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</si>
  <si>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</si>
  <si>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</si>
  <si>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</si>
  <si>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</si>
  <si>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</si>
  <si>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</si>
  <si>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</si>
  <si>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</si>
  <si>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</si>
  <si>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</si>
  <si>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</si>
  <si>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</si>
  <si>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</si>
  <si>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</si>
  <si>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</si>
  <si>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</si>
  <si>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</si>
  <si>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</si>
  <si>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</si>
  <si>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</si>
  <si>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</si>
  <si>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</si>
  <si>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</si>
  <si>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</si>
  <si>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</si>
  <si>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</si>
  <si>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</si>
  <si>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</si>
  <si>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</si>
  <si>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</si>
  <si>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</si>
  <si>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</si>
  <si>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</si>
  <si>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</si>
  <si>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</si>
  <si>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</si>
  <si>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</si>
  <si>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</si>
  <si>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</si>
  <si>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</si>
  <si>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</si>
  <si>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</si>
  <si>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</si>
  <si>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</si>
  <si>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</si>
  <si>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</si>
  <si>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</si>
  <si>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</si>
  <si>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</si>
  <si>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</si>
  <si>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</si>
  <si>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</si>
  <si>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</si>
  <si>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</si>
  <si>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</si>
  <si>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</si>
  <si>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</si>
  <si>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</si>
  <si>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</si>
  <si>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</si>
  <si>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</si>
  <si>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</si>
  <si>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</si>
  <si>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</si>
  <si>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</si>
  <si>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</si>
  <si>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</si>
  <si>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</si>
  <si>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</si>
  <si>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</si>
  <si>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</si>
  <si>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</si>
  <si>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</si>
  <si>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</si>
  <si>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</si>
  <si>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</si>
  <si>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</si>
  <si>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</si>
  <si>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</si>
  <si>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</si>
  <si>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</si>
  <si>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</si>
  <si>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</si>
  <si>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</si>
  <si>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</si>
  <si>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</si>
  <si>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</si>
  <si>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</si>
  <si>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</si>
  <si>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</si>
  <si>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</si>
  <si>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</si>
  <si>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</si>
  <si>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</si>
  <si>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</si>
  <si>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</si>
  <si>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</si>
  <si>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</si>
  <si>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</si>
  <si>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</si>
  <si>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</si>
  <si>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</si>
  <si>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</si>
  <si>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</si>
  <si>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</si>
  <si>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</si>
  <si>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</si>
  <si>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</si>
  <si>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</si>
  <si>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</si>
  <si>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</si>
  <si>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</si>
  <si>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</si>
  <si>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</si>
  <si>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</si>
  <si>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</si>
  <si>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</si>
  <si>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</si>
  <si>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</si>
  <si>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</si>
  <si>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</si>
  <si>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</si>
  <si>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</si>
  <si>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</si>
  <si>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</si>
  <si>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</si>
  <si>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</si>
  <si>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</si>
  <si>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</si>
  <si>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</si>
  <si>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</si>
  <si>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</si>
  <si>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</si>
  <si>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</si>
  <si>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</si>
  <si>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</si>
  <si>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</si>
  <si>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</si>
  <si>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</si>
  <si>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</si>
  <si>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</si>
  <si>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</si>
  <si>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</si>
  <si>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</si>
  <si>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</si>
  <si>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</si>
  <si>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</si>
  <si>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</si>
  <si>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</si>
  <si>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</si>
  <si>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</si>
  <si>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</si>
  <si>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</si>
  <si>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</si>
  <si>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</si>
  <si>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</si>
  <si>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</si>
  <si>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</si>
  <si>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</si>
  <si>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</si>
  <si>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</si>
  <si>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</si>
  <si>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</si>
  <si>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</si>
  <si>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</si>
  <si>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</si>
  <si>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</si>
  <si>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</si>
  <si>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</si>
  <si>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</si>
  <si>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</si>
  <si>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</si>
  <si>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</si>
  <si>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</si>
  <si>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</si>
  <si>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</si>
  <si>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</si>
  <si>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</si>
  <si>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</si>
  <si>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</si>
  <si>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</si>
  <si>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</si>
  <si>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</si>
  <si>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</si>
  <si>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</si>
  <si>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</si>
  <si>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</si>
  <si>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</si>
  <si>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</si>
  <si>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</si>
  <si>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</si>
  <si>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</si>
  <si>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</si>
  <si>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</si>
  <si>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</si>
  <si>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</si>
  <si>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</si>
  <si>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</si>
  <si>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</si>
  <si>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</si>
  <si>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</si>
  <si>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</si>
  <si>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</si>
  <si>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</si>
  <si>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</si>
  <si>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</si>
  <si>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</si>
  <si>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</si>
  <si>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</si>
  <si>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</si>
  <si>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</si>
  <si>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</si>
  <si>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</si>
  <si>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</si>
  <si>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</si>
  <si>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</si>
  <si>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</si>
  <si>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</si>
  <si>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</si>
  <si>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</si>
  <si>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</si>
  <si>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</si>
  <si>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</si>
  <si>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</si>
  <si>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</si>
  <si>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</si>
  <si>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</si>
  <si>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</si>
  <si>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</si>
  <si>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</si>
  <si>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</si>
  <si>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</si>
  <si>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</si>
  <si>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</si>
  <si>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</si>
  <si>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</si>
  <si>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</si>
  <si>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</si>
  <si>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</si>
  <si>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</si>
  <si>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</si>
  <si>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</si>
  <si>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</si>
  <si>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</si>
  <si>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</si>
  <si>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</si>
  <si>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</si>
  <si>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</si>
  <si>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</si>
  <si>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</si>
  <si>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</si>
  <si>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</si>
  <si>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</si>
  <si>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</si>
  <si>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</si>
  <si>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</si>
  <si>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</si>
  <si>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</si>
  <si>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</si>
  <si>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</si>
  <si>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</si>
  <si>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</si>
  <si>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</si>
  <si>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</si>
  <si>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</si>
  <si>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</si>
  <si>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</si>
  <si>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</si>
  <si>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</si>
  <si>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</si>
  <si>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</si>
  <si>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</si>
  <si>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</si>
  <si>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</si>
  <si>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</si>
  <si>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</si>
  <si>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</si>
  <si>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</si>
  <si>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</si>
  <si>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</si>
  <si>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</si>
  <si>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</si>
  <si>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</si>
  <si>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</si>
  <si>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</si>
  <si>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</si>
  <si>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</si>
  <si>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</si>
  <si>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</si>
  <si>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</si>
  <si>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</si>
  <si>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</si>
  <si>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</si>
  <si>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</si>
  <si>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</si>
  <si>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</si>
  <si>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</si>
  <si>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</si>
  <si>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</si>
  <si>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</si>
  <si>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</si>
  <si>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</si>
  <si>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</si>
  <si>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</si>
  <si>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</si>
  <si>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</si>
  <si>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</si>
  <si>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</si>
  <si>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</si>
  <si>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</si>
  <si>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</si>
  <si>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</si>
  <si>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</si>
  <si>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</si>
  <si>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</si>
  <si>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</si>
  <si>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</si>
  <si>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</si>
  <si>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</si>
  <si>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</si>
  <si>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</si>
  <si>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</si>
  <si>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</si>
  <si>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</si>
  <si>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</si>
  <si>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</si>
  <si>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</si>
  <si>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</si>
  <si>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</si>
  <si>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</si>
  <si>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</si>
  <si>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</si>
  <si>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</si>
  <si>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</si>
  <si>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</si>
  <si>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</si>
  <si>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</si>
  <si>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</si>
  <si>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</si>
  <si>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</si>
  <si>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</si>
  <si>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</si>
  <si>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</si>
  <si>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</si>
  <si>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</si>
  <si>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</si>
  <si>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</si>
  <si>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</si>
  <si>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</si>
  <si>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</si>
  <si>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</si>
  <si>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</si>
  <si>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</si>
  <si>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</si>
  <si>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</si>
  <si>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</si>
  <si>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</si>
  <si>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</si>
  <si>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</si>
  <si>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</si>
  <si>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</si>
  <si>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</si>
  <si>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</si>
  <si>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</si>
  <si>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</si>
  <si>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</si>
  <si>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</si>
  <si>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</si>
  <si>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</si>
  <si>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</si>
  <si>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</si>
  <si>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</si>
  <si>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</si>
  <si>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</si>
  <si>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</si>
  <si>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</si>
  <si>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</si>
  <si>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</si>
  <si>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</si>
  <si>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</si>
  <si>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</si>
  <si>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</si>
  <si>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</si>
  <si>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</si>
  <si>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</si>
  <si>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</si>
  <si>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</si>
  <si>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</si>
  <si>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</si>
  <si>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</si>
  <si>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</si>
  <si>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</si>
  <si>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</si>
  <si>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</si>
  <si>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</si>
  <si>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</si>
  <si>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</si>
  <si>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</si>
  <si>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</si>
  <si>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</si>
  <si>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</si>
  <si>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</si>
  <si>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</si>
  <si>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</si>
  <si>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</si>
  <si>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</si>
  <si>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</si>
  <si>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</si>
  <si>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</si>
  <si>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</si>
  <si>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</si>
  <si>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</si>
  <si>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</si>
  <si>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</si>
  <si>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</si>
  <si>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</si>
  <si>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</si>
  <si>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</si>
  <si>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</si>
  <si>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</si>
  <si>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</si>
  <si>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</si>
  <si>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</si>
  <si>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</si>
  <si>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</si>
  <si>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</si>
  <si>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</si>
  <si>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</si>
  <si>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</si>
  <si>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</si>
  <si>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</si>
  <si>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</si>
  <si>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</si>
  <si>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</si>
  <si>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</si>
  <si>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</si>
  <si>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</si>
  <si>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</si>
  <si>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</si>
  <si>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</si>
  <si>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</si>
  <si>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</si>
  <si>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</si>
  <si>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</si>
  <si>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</si>
  <si>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</si>
  <si>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</si>
  <si>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</si>
  <si>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</si>
  <si>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</si>
  <si>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</si>
  <si>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</si>
  <si>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</si>
  <si>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</si>
  <si>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</si>
  <si>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</si>
  <si>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</si>
  <si>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</si>
  <si>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</si>
  <si>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</si>
  <si>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</si>
  <si>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</si>
  <si>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</si>
  <si>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</si>
  <si>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</si>
  <si>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</si>
  <si>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</si>
  <si>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</si>
  <si>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</si>
  <si>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</si>
  <si>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</si>
  <si>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</si>
  <si>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</si>
  <si>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</si>
  <si>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</si>
  <si>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</si>
  <si>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</si>
  <si>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</si>
  <si>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</si>
  <si>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</si>
  <si>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</si>
  <si>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</si>
  <si>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</si>
  <si>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</si>
  <si>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</si>
  <si>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</si>
  <si>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</si>
  <si>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</si>
  <si>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</si>
  <si>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</si>
  <si>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</si>
  <si>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</si>
  <si>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</si>
  <si>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</si>
  <si>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</si>
  <si>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</si>
  <si>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</si>
  <si>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</si>
  <si>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</si>
  <si>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</si>
  <si>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</si>
  <si>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</si>
  <si>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</si>
  <si>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</si>
  <si>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</si>
  <si>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</si>
  <si>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</si>
  <si>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</si>
  <si>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</si>
  <si>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</si>
  <si>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</si>
  <si>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</si>
  <si>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</si>
  <si>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</si>
  <si>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</si>
  <si>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</si>
  <si>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</si>
  <si>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</si>
  <si>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</si>
  <si>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</si>
  <si>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</si>
  <si>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</si>
  <si>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</si>
  <si>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</si>
  <si>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</si>
  <si>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</si>
  <si>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</si>
  <si>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</si>
  <si>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</si>
  <si>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</si>
  <si>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</si>
  <si>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</si>
  <si>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</si>
  <si>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</si>
  <si>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</si>
  <si>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</si>
  <si>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</si>
  <si>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</si>
  <si>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</si>
  <si>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</si>
  <si>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</si>
  <si>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</si>
  <si>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</si>
  <si>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</si>
  <si>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</si>
  <si>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</si>
  <si>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</si>
  <si>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</si>
  <si>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</si>
  <si>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</si>
  <si>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</si>
  <si>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</si>
  <si>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</si>
  <si>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</si>
  <si>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</si>
  <si>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</si>
  <si>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</si>
  <si>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</si>
  <si>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</si>
  <si>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</si>
  <si>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</si>
  <si>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</si>
  <si>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</si>
  <si>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</si>
  <si>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</si>
  <si>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</si>
  <si>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</si>
  <si>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</si>
  <si>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</si>
  <si>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</si>
  <si>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</si>
  <si>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</si>
  <si>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</si>
  <si>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</si>
  <si>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</si>
  <si>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</si>
  <si>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</si>
  <si>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</si>
  <si>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</si>
  <si>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</si>
  <si>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</si>
  <si>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</si>
  <si>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</si>
  <si>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</si>
  <si>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</si>
  <si>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</si>
  <si>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</si>
  <si>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</si>
  <si>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</si>
  <si>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</si>
  <si>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</si>
  <si>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</si>
  <si>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</si>
  <si>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</si>
  <si>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</si>
  <si>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</si>
  <si>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</si>
  <si>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</si>
  <si>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</si>
  <si>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</si>
  <si>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</si>
  <si>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</si>
  <si>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</si>
  <si>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</si>
  <si>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</si>
  <si>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</si>
  <si>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</si>
  <si>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</si>
  <si>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</si>
  <si>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</si>
  <si>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</si>
  <si>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</si>
  <si>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</si>
  <si>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</si>
  <si>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</si>
  <si>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</si>
  <si>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</si>
  <si>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</si>
  <si>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</si>
  <si>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</si>
  <si>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</si>
  <si>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</si>
  <si>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</si>
  <si>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</si>
  <si>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</si>
  <si>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</si>
  <si>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</si>
  <si>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</si>
  <si>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</si>
  <si>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</si>
  <si>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</si>
  <si>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</si>
  <si>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</si>
  <si>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</si>
  <si>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</si>
  <si>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</si>
  <si>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</si>
  <si>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</si>
  <si>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</si>
  <si>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</si>
  <si>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</si>
  <si>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</si>
  <si>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</si>
  <si>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</si>
  <si>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</si>
  <si>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</si>
  <si>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</si>
  <si>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</si>
  <si>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</si>
  <si>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</si>
  <si>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</si>
  <si>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</si>
  <si>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</si>
  <si>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</si>
  <si>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</si>
  <si>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</si>
  <si>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</si>
  <si>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</si>
  <si>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</si>
  <si>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</si>
  <si>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</si>
  <si>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</si>
  <si>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</si>
  <si>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</si>
  <si>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</si>
  <si>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</si>
  <si>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</si>
  <si>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</si>
  <si>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</si>
  <si>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</si>
  <si>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</si>
  <si>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</si>
  <si>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</si>
  <si>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</si>
  <si>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</si>
  <si>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</si>
  <si>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</si>
  <si>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</si>
  <si>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</si>
  <si>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</si>
  <si>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</si>
  <si>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</si>
  <si>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</si>
  <si>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</si>
  <si>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</si>
  <si>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</si>
  <si>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</si>
  <si>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</si>
  <si>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</si>
  <si>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</si>
  <si>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</si>
  <si>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</si>
  <si>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</si>
  <si>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</si>
  <si>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</si>
  <si>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</si>
  <si>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</si>
  <si>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</si>
  <si>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</si>
  <si>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</si>
  <si>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</si>
  <si>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</si>
  <si>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</si>
  <si>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</si>
  <si>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</si>
  <si>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</si>
  <si>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</si>
  <si>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</si>
  <si>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</si>
  <si>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</si>
  <si>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</si>
  <si>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</si>
  <si>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</si>
  <si>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</si>
  <si>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</si>
  <si>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</si>
  <si>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</si>
  <si>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</si>
  <si>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</si>
  <si>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</si>
  <si>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</si>
  <si>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</si>
  <si>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</si>
  <si>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</si>
  <si>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</si>
  <si>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</si>
  <si>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</si>
  <si>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</si>
  <si>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</si>
  <si>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</si>
  <si>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</si>
  <si>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</si>
  <si>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</si>
  <si>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</si>
  <si>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</si>
  <si>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</si>
  <si>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</si>
  <si>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</si>
  <si>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</si>
  <si>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</si>
  <si>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</si>
  <si>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</si>
  <si>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</si>
  <si>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</si>
  <si>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</si>
  <si>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</si>
  <si>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</si>
  <si>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</si>
  <si>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</si>
  <si>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</si>
  <si>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</si>
  <si>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</si>
  <si>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</si>
  <si>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</si>
  <si>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</si>
  <si>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</si>
  <si>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</si>
  <si>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</si>
  <si>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</si>
  <si>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</si>
  <si>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</si>
  <si>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</si>
  <si>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</si>
  <si>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</si>
  <si>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</si>
  <si>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</si>
  <si>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</si>
  <si>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</si>
  <si>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</si>
  <si>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</si>
  <si>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</si>
  <si>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</si>
  <si>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</si>
  <si>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</si>
  <si>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</si>
  <si>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</si>
  <si>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</si>
  <si>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</si>
  <si>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</si>
  <si>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</si>
  <si>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</si>
  <si>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</si>
  <si>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</si>
  <si>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</si>
  <si>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</si>
  <si>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</si>
  <si>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</si>
  <si>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</si>
  <si>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</si>
  <si>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</si>
  <si>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</si>
  <si>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</si>
  <si>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</si>
  <si>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</si>
  <si>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</si>
  <si>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</si>
  <si>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</si>
  <si>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</si>
  <si>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</si>
  <si>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</si>
  <si>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</si>
  <si>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</si>
  <si>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</si>
  <si>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</si>
  <si>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</si>
  <si>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</si>
  <si>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</si>
  <si>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</si>
  <si>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</si>
  <si>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</si>
  <si>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</si>
  <si>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</si>
  <si>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</si>
  <si>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</si>
  <si>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</si>
  <si>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</si>
  <si>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</si>
  <si>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</si>
  <si>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</si>
  <si>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</si>
  <si>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</si>
  <si>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</si>
  <si>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</si>
  <si>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</si>
  <si>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</si>
  <si>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</si>
  <si>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</si>
  <si>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</si>
  <si>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</si>
  <si>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</si>
  <si>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</si>
  <si>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</si>
  <si>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</si>
  <si>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</si>
  <si>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</si>
  <si>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</si>
  <si>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</si>
  <si>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</si>
  <si>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</si>
  <si>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</si>
  <si>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</si>
  <si>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</si>
  <si>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</si>
  <si>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</si>
  <si>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</si>
  <si>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</si>
  <si>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</si>
  <si>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</si>
  <si>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</si>
  <si>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</si>
  <si>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</si>
  <si>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</si>
  <si>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</si>
  <si>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</si>
  <si>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</si>
  <si>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</si>
  <si>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</si>
  <si>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</si>
  <si>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</si>
  <si>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</si>
  <si>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</si>
  <si>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</si>
  <si>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</si>
  <si>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</si>
  <si>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</si>
  <si>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</si>
  <si>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</si>
  <si>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</si>
  <si>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</si>
  <si>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</si>
  <si>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</si>
  <si>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</si>
  <si>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</si>
  <si>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</si>
  <si>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</si>
  <si>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</si>
  <si>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</si>
  <si>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</si>
  <si>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</si>
  <si>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</si>
  <si>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</si>
  <si>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</si>
  <si>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</si>
  <si>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</si>
  <si>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</si>
  <si>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</si>
  <si>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</si>
  <si>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</si>
  <si>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</si>
  <si>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</si>
  <si>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</si>
  <si>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</si>
  <si>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</si>
  <si>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</si>
  <si>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</si>
  <si>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</si>
  <si>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</si>
  <si>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</si>
  <si>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</si>
  <si>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</si>
  <si>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</si>
  <si>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</si>
  <si>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</si>
  <si>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</si>
  <si>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</si>
  <si>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</si>
  <si>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</si>
  <si>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</si>
  <si>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</si>
  <si>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</si>
  <si>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</si>
  <si>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</si>
  <si>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</si>
  <si>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</si>
  <si>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</si>
  <si>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</si>
  <si>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</si>
  <si>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</si>
  <si>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</si>
  <si>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</si>
  <si>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</si>
  <si>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</si>
  <si>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</si>
  <si>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</si>
  <si>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</si>
  <si>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</si>
  <si>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</si>
  <si>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</si>
  <si>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</si>
  <si>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</si>
  <si>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</si>
  <si>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</si>
  <si>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</si>
  <si>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</si>
  <si>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</si>
  <si>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</si>
  <si>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</si>
  <si>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</si>
  <si>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</si>
  <si>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</si>
  <si>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</si>
  <si>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</si>
  <si>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</si>
  <si>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</si>
  <si>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</si>
  <si>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</si>
  <si>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</si>
  <si>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</si>
  <si>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</si>
  <si>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</si>
  <si>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</si>
  <si>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</si>
  <si>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</si>
  <si>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</si>
  <si>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</si>
  <si>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</si>
  <si>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</si>
  <si>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</si>
  <si>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</si>
  <si>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</si>
  <si>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</si>
  <si>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</si>
  <si>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</si>
  <si>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</si>
  <si>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</si>
  <si>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</si>
  <si>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</si>
  <si>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</si>
  <si>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</si>
  <si>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</si>
  <si>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</si>
  <si>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</si>
  <si>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</si>
  <si>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</si>
  <si>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</si>
  <si>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</si>
  <si>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</si>
  <si>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</si>
  <si>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</si>
  <si>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</si>
  <si>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</si>
  <si>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</si>
  <si>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</si>
  <si>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</si>
  <si>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</si>
  <si>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</si>
  <si>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</si>
  <si>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</si>
  <si>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</si>
  <si>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</si>
  <si>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</si>
  <si>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</si>
  <si>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</si>
  <si>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</si>
  <si>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</si>
  <si>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</si>
  <si>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</si>
  <si>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</si>
  <si>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</si>
  <si>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</si>
  <si>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</si>
  <si>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</si>
  <si>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</si>
  <si>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</si>
  <si>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</si>
  <si>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</si>
  <si>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</si>
  <si>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</si>
  <si>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</si>
  <si>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</si>
  <si>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</si>
  <si>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</si>
  <si>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</si>
  <si>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</si>
  <si>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</si>
  <si>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</si>
  <si>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</si>
  <si>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</si>
  <si>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</si>
  <si>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</si>
  <si>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</si>
  <si>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</si>
  <si>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</si>
  <si>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</si>
  <si>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</si>
  <si>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</si>
  <si>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</si>
  <si>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</si>
  <si>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</si>
  <si>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</si>
  <si>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</si>
  <si>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</si>
  <si>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</si>
  <si>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</si>
  <si>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</si>
  <si>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</si>
  <si>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</si>
  <si>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</si>
  <si>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</si>
  <si>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</si>
  <si>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</si>
  <si>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</si>
  <si>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</si>
  <si>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</si>
  <si>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</si>
  <si>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</si>
  <si>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</si>
  <si>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</si>
  <si>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</si>
  <si>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</si>
  <si>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</si>
  <si>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</si>
  <si>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</si>
  <si>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</si>
  <si>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</si>
  <si>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</si>
  <si>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</si>
  <si>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</si>
  <si>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</si>
  <si>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</si>
  <si>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</si>
  <si>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</si>
  <si>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</si>
  <si>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</si>
  <si>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</si>
  <si>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</si>
  <si>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</si>
  <si>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</si>
  <si>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</si>
  <si>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</si>
  <si>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</si>
  <si>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</si>
  <si>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</si>
  <si>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</si>
  <si>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</si>
  <si>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</si>
  <si>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</si>
  <si>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</si>
  <si>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</si>
  <si>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</si>
  <si>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</si>
  <si>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</si>
  <si>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</si>
  <si>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</si>
  <si>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</si>
  <si>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</si>
  <si>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</si>
  <si>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</si>
  <si>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</si>
  <si>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</si>
  <si>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</si>
  <si>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</si>
  <si>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</si>
  <si>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</si>
  <si>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</si>
  <si>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</si>
  <si>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</si>
  <si>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</si>
  <si>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</si>
  <si>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</si>
  <si>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</si>
  <si>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</si>
  <si>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</si>
  <si>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</si>
  <si>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</si>
  <si>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</si>
  <si>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</si>
  <si>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</si>
  <si>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</si>
  <si>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</si>
  <si>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</si>
  <si>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</si>
  <si>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</si>
  <si>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</si>
  <si>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</si>
  <si>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</si>
  <si>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</si>
  <si>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</si>
  <si>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</si>
  <si>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</si>
  <si>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</si>
  <si>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</si>
  <si>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</si>
  <si>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</si>
  <si>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</si>
  <si>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</si>
  <si>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</si>
  <si>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</si>
  <si>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</si>
  <si>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</si>
  <si>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</si>
  <si>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</si>
  <si>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</si>
  <si>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</si>
  <si>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</si>
  <si>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</si>
  <si>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</si>
  <si>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</si>
  <si>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</si>
  <si>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</si>
  <si>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</si>
  <si>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</si>
  <si>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</si>
  <si>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</si>
  <si>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</si>
  <si>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</si>
  <si>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</si>
  <si>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</si>
  <si>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</si>
  <si>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</si>
  <si>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</si>
  <si>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</si>
  <si>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</si>
  <si>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</si>
  <si>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</si>
  <si>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</si>
  <si>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</si>
  <si>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</si>
  <si>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</si>
  <si>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</si>
  <si>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</si>
  <si>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</si>
  <si>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</si>
  <si>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</si>
  <si>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</si>
  <si>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</si>
  <si>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</si>
  <si>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</si>
  <si>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</si>
  <si>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</si>
  <si>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</si>
  <si>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</si>
  <si>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</si>
  <si>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</si>
  <si>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</si>
  <si>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</si>
  <si>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</si>
  <si>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</si>
  <si>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</si>
  <si>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</si>
  <si>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</si>
  <si>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</si>
  <si>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</si>
  <si>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</si>
  <si>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</si>
  <si>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</si>
  <si>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</si>
  <si>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</si>
  <si>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</si>
  <si>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</si>
  <si>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</si>
  <si>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</si>
  <si>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</si>
  <si>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</si>
  <si>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</si>
  <si>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</si>
  <si>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</si>
  <si>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</si>
  <si>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</si>
  <si>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</si>
  <si>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</si>
  <si>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</si>
  <si>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</si>
  <si>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</si>
  <si>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</si>
  <si>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</si>
  <si>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</si>
  <si>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</si>
  <si>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</si>
  <si>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</si>
  <si>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</si>
  <si>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</si>
  <si>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</si>
  <si>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</si>
  <si>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</si>
  <si>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</si>
  <si>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</si>
  <si>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</si>
  <si>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</si>
  <si>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</si>
  <si>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</si>
  <si>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</si>
  <si>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</si>
  <si>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</si>
  <si>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</si>
  <si>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</si>
  <si>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</si>
  <si>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</si>
  <si>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</si>
  <si>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</si>
  <si>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</si>
  <si>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</si>
  <si>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</si>
  <si>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</si>
  <si>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</si>
  <si>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</si>
  <si>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</si>
  <si>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</si>
  <si>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</si>
  <si>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</si>
  <si>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</si>
  <si>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</si>
  <si>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</si>
  <si>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</si>
  <si>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</si>
  <si>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</si>
  <si>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</si>
  <si>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</si>
  <si>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</si>
  <si>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</si>
  <si>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</si>
  <si>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</si>
  <si>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</si>
  <si>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</si>
  <si>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</si>
  <si>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</si>
  <si>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</si>
  <si>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</si>
  <si>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</si>
  <si>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</si>
  <si>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</si>
  <si>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</si>
  <si>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</si>
  <si>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</si>
  <si>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</si>
  <si>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</si>
  <si>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</si>
  <si>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</si>
  <si>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</si>
  <si>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</si>
  <si>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</si>
  <si>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</si>
  <si>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</si>
  <si>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</si>
  <si>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</si>
  <si>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</si>
  <si>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</si>
  <si>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</si>
  <si>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</si>
  <si>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</si>
  <si>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</si>
  <si>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</si>
  <si>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</si>
  <si>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</si>
  <si>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</si>
  <si>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</si>
  <si>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</si>
  <si>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</si>
  <si>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</si>
  <si>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</si>
  <si>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</si>
  <si>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</si>
  <si>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</si>
  <si>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</si>
  <si>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</si>
  <si>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</si>
  <si>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</si>
  <si>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</si>
  <si>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</si>
  <si>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</si>
  <si>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</si>
  <si>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</si>
  <si>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</si>
  <si>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</si>
  <si>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</si>
  <si>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</si>
  <si>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</si>
  <si>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</si>
  <si>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</si>
  <si>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</si>
  <si>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</si>
  <si>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</si>
  <si>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</si>
  <si>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</si>
  <si>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</si>
  <si>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</si>
  <si>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</si>
  <si>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</si>
  <si>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</si>
  <si>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</si>
  <si>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</si>
  <si>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</si>
  <si>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</si>
  <si>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</si>
  <si>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</si>
  <si>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</si>
  <si>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</si>
  <si>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</si>
  <si>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</si>
  <si>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</si>
  <si>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</si>
  <si>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</si>
  <si>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</si>
  <si>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</si>
  <si>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</si>
  <si>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</si>
  <si>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</si>
  <si>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</si>
  <si>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</si>
  <si>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</si>
  <si>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</si>
  <si>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</si>
  <si>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</si>
  <si>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</si>
  <si>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</si>
  <si>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</si>
  <si>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</si>
  <si>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</si>
  <si>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</si>
  <si>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</si>
  <si>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</si>
  <si>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</si>
  <si>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</si>
  <si>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</si>
  <si>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</si>
  <si>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</si>
  <si>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</si>
  <si>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</si>
  <si>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</si>
  <si>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</si>
  <si>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</si>
  <si>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</si>
  <si>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</si>
  <si>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</si>
  <si>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</si>
  <si>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</si>
  <si>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</si>
  <si>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</si>
  <si>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</si>
  <si>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</si>
  <si>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</si>
  <si>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</si>
  <si>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</si>
  <si>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</si>
  <si>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</si>
  <si>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</si>
  <si>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</si>
  <si>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</si>
  <si>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</si>
  <si>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</si>
  <si>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</si>
  <si>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</si>
  <si>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</si>
  <si>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</si>
  <si>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</si>
  <si>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</si>
  <si>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</si>
  <si>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</si>
  <si>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</si>
  <si>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</si>
  <si>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</si>
  <si>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</si>
  <si>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</si>
  <si>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</si>
  <si>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</si>
  <si>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</si>
  <si>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</si>
  <si>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</si>
  <si>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</si>
  <si>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</si>
  <si>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</si>
  <si>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</si>
  <si>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</si>
  <si>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</si>
  <si>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</si>
  <si>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</si>
  <si>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</si>
  <si>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</si>
  <si>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</si>
  <si>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</si>
  <si>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</si>
  <si>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</si>
  <si>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</si>
  <si>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</si>
  <si>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</si>
  <si>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</si>
  <si>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</si>
  <si>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</si>
  <si>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</si>
  <si>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</si>
  <si>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</si>
  <si>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</si>
  <si>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</si>
  <si>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</si>
  <si>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</si>
  <si>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</si>
  <si>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</si>
  <si>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</si>
  <si>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</si>
  <si>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</si>
  <si>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</si>
  <si>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</si>
  <si>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</si>
  <si>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</si>
  <si>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</si>
  <si>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</si>
  <si>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</si>
  <si>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</si>
  <si>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</si>
  <si>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</si>
  <si>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</si>
  <si>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</si>
  <si>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</si>
  <si>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</si>
  <si>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</si>
  <si>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</si>
  <si>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</si>
  <si>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</si>
  <si>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</si>
  <si>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</si>
  <si>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</si>
  <si>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</si>
  <si>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</si>
  <si>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</si>
  <si>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</si>
  <si>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</si>
  <si>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</si>
  <si>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</si>
  <si>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</si>
  <si>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</si>
  <si>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</si>
  <si>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</si>
  <si>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</si>
  <si>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</si>
  <si>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</si>
  <si>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</si>
  <si>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</si>
  <si>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</si>
  <si>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</si>
  <si>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</si>
  <si>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</si>
  <si>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</si>
  <si>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</si>
  <si>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</si>
  <si>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</si>
  <si>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</si>
  <si>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</si>
  <si>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</si>
  <si>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</si>
  <si>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</si>
  <si>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</si>
  <si>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</si>
  <si>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</si>
  <si>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</si>
  <si>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</si>
  <si>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</si>
  <si>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</si>
  <si>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</si>
  <si>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</si>
  <si>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</si>
  <si>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</si>
  <si>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</si>
  <si>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</si>
  <si>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</si>
  <si>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</si>
  <si>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</si>
  <si>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</si>
  <si>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</si>
  <si>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</si>
  <si>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</si>
  <si>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</si>
  <si>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</si>
  <si>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</si>
  <si>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</si>
  <si>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</si>
  <si>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</si>
  <si>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</si>
  <si>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</si>
  <si>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</si>
  <si>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</si>
  <si>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</si>
  <si>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</si>
  <si>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</si>
  <si>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</si>
  <si>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</si>
  <si>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</si>
  <si>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</si>
  <si>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</si>
  <si>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</si>
  <si>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</si>
  <si>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</si>
  <si>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</si>
  <si>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</si>
  <si>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</si>
  <si>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</si>
  <si>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</si>
  <si>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</si>
  <si>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</si>
  <si>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</si>
  <si>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</si>
  <si>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</si>
  <si>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</si>
  <si>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</si>
  <si>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</si>
  <si>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</si>
  <si>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</si>
  <si>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</si>
  <si>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</si>
  <si>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</si>
  <si>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</si>
  <si>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</si>
  <si>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</si>
  <si>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</si>
  <si>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</si>
  <si>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</si>
  <si>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</si>
  <si>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</si>
  <si>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</si>
  <si>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</si>
  <si>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</si>
  <si>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</si>
  <si>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</si>
  <si>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</si>
  <si>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</si>
  <si>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</si>
  <si>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</si>
  <si>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</si>
  <si>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</si>
  <si>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</si>
  <si>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</si>
  <si>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</si>
  <si>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</si>
  <si>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</si>
  <si>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</si>
  <si>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</si>
  <si>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</si>
  <si>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</si>
  <si>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</si>
  <si>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</si>
  <si>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</si>
  <si>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</si>
  <si>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</si>
  <si>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</si>
  <si>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</si>
  <si>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</si>
  <si>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</si>
  <si>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</si>
  <si>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</si>
  <si>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</si>
  <si>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</si>
  <si>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</si>
  <si>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</si>
  <si>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</si>
  <si>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</si>
  <si>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</si>
  <si>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</si>
  <si>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</si>
  <si>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</si>
  <si>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</si>
  <si>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</si>
  <si>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</si>
  <si>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</si>
  <si>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</si>
  <si>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</si>
  <si>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</si>
  <si>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</si>
  <si>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</si>
  <si>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</si>
  <si>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</si>
  <si>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</si>
  <si>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</si>
  <si>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</si>
  <si>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</si>
  <si>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</si>
  <si>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</si>
  <si>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</si>
  <si>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</si>
  <si>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</si>
  <si>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</si>
  <si>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</si>
  <si>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</si>
  <si>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</si>
  <si>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</si>
  <si>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</si>
  <si>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</si>
  <si>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</si>
  <si>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</si>
  <si>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</si>
  <si>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</si>
  <si>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</si>
  <si>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</si>
  <si>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</si>
  <si>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</si>
  <si>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</si>
  <si>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</si>
  <si>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</si>
  <si>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</si>
  <si>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</si>
  <si>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</si>
  <si>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</si>
  <si>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</si>
  <si>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</si>
  <si>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</si>
  <si>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</si>
  <si>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</si>
  <si>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</si>
  <si>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</si>
  <si>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</si>
  <si>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</si>
  <si>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</si>
  <si>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</si>
  <si>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</si>
  <si>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</si>
  <si>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</si>
  <si>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</si>
  <si>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</si>
  <si>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</si>
  <si>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</si>
  <si>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</si>
  <si>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</si>
  <si>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</si>
  <si>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</si>
  <si>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</si>
  <si>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</si>
  <si>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</si>
  <si>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</si>
  <si>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</si>
  <si>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</si>
  <si>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</si>
  <si>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</si>
  <si>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</si>
  <si>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</si>
  <si>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</si>
  <si>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</si>
  <si>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</si>
  <si>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</si>
  <si>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</si>
  <si>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</si>
  <si>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</si>
  <si>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</si>
  <si>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</si>
  <si>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</si>
  <si>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</si>
  <si>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</si>
  <si>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</si>
  <si>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</si>
  <si>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</si>
  <si>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</si>
  <si>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</si>
  <si>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</si>
  <si>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</si>
  <si>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</si>
  <si>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</si>
  <si>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</si>
  <si>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</si>
  <si>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</si>
  <si>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</si>
  <si>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</si>
  <si>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</si>
  <si>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</si>
  <si>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</si>
  <si>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</si>
  <si>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</si>
  <si>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</si>
  <si>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</si>
  <si>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</si>
  <si>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</si>
  <si>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</si>
  <si>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</si>
  <si>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</si>
  <si>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</si>
  <si>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</si>
  <si>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</si>
  <si>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</si>
  <si>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</si>
  <si>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</si>
  <si>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</si>
  <si>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</si>
  <si>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</si>
  <si>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</si>
  <si>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</si>
  <si>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</si>
  <si>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</si>
  <si>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</si>
  <si>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</si>
  <si>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</si>
  <si>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</si>
  <si>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</si>
  <si>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</si>
  <si>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</si>
  <si>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</si>
  <si>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</si>
  <si>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</si>
  <si>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</si>
  <si>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</si>
  <si>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</si>
  <si>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</si>
  <si>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</si>
  <si>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</si>
  <si>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</si>
  <si>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</si>
  <si>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</si>
  <si>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</si>
  <si>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</si>
  <si>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</si>
  <si>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</si>
  <si>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</si>
  <si>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</si>
  <si>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</si>
  <si>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</si>
  <si>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</si>
  <si>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</si>
  <si>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</si>
  <si>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</si>
  <si>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</si>
  <si>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</si>
  <si>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</si>
  <si>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</si>
  <si>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</si>
  <si>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</si>
  <si>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</si>
  <si>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</si>
  <si>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</si>
  <si>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</si>
  <si>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</si>
  <si>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</si>
  <si>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</si>
  <si>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</si>
  <si>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</si>
  <si>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</si>
  <si>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</si>
  <si>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</si>
  <si>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</si>
  <si>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</si>
  <si>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</si>
  <si>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</si>
  <si>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</si>
  <si>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</si>
  <si>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</si>
  <si>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</si>
  <si>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</si>
  <si>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</si>
  <si>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</si>
  <si>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</si>
  <si>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</si>
  <si>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</si>
  <si>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</si>
  <si>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</si>
  <si>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</si>
  <si>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</si>
  <si>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</si>
  <si>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</si>
  <si>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</si>
  <si>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</si>
  <si>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</si>
  <si>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</si>
  <si>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</si>
  <si>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</si>
  <si>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</si>
  <si>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</si>
  <si>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</si>
  <si>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</si>
  <si>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</si>
  <si>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</si>
  <si>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</si>
  <si>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</si>
  <si>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</si>
  <si>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</si>
  <si>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</si>
  <si>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</si>
  <si>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</si>
  <si>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</si>
  <si>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</si>
  <si>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</si>
  <si>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</si>
  <si>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</si>
  <si>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</si>
  <si>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</si>
  <si>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</si>
  <si>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</si>
  <si>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</si>
  <si>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</si>
  <si>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</si>
  <si>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</si>
  <si>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</si>
  <si>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</si>
  <si>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</si>
  <si>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</si>
  <si>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</si>
  <si>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</si>
  <si>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</si>
  <si>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</si>
  <si>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</si>
  <si>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</si>
  <si>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</si>
  <si>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</si>
  <si>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</si>
  <si>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</si>
  <si>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</si>
  <si>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</si>
  <si>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</si>
  <si>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</si>
  <si>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</si>
  <si>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</si>
  <si>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</si>
  <si>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</si>
  <si>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</si>
  <si>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</si>
  <si>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</si>
  <si>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</si>
  <si>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</si>
  <si>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</si>
  <si>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</si>
  <si>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</si>
  <si>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</si>
  <si>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</si>
  <si>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</si>
  <si>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</si>
  <si>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</si>
  <si>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</si>
  <si>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</si>
  <si>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</si>
  <si>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</si>
  <si>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</si>
  <si>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</si>
  <si>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</si>
  <si>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</si>
  <si>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</si>
  <si>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</si>
  <si>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</si>
  <si>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</si>
  <si>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</si>
  <si>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</si>
  <si>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</si>
  <si>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</si>
  <si>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</si>
  <si>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</si>
  <si>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</si>
  <si>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</si>
  <si>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</si>
  <si>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</si>
  <si>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</si>
  <si>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</si>
  <si>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</si>
  <si>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</si>
  <si>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</si>
  <si>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</si>
  <si>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</si>
  <si>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</si>
  <si>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</si>
  <si>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</si>
  <si>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</si>
  <si>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</si>
  <si>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</si>
  <si>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</si>
  <si>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</si>
  <si>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</si>
  <si>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</si>
  <si>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</si>
  <si>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</si>
  <si>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</si>
  <si>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</si>
  <si>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</si>
  <si>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</si>
  <si>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</si>
  <si>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</si>
  <si>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</si>
  <si>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</si>
  <si>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</si>
  <si>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</si>
  <si>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</si>
  <si>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</si>
  <si>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</si>
  <si>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</si>
  <si>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</si>
  <si>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</si>
  <si>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</si>
  <si>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</si>
  <si>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</si>
  <si>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</si>
  <si>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</si>
  <si>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</si>
  <si>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</si>
  <si>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</si>
  <si>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</si>
  <si>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</si>
  <si>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</si>
  <si>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</si>
  <si>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</si>
  <si>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</si>
  <si>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</si>
  <si>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</si>
  <si>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</si>
  <si>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</si>
  <si>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</si>
  <si>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</si>
  <si>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</si>
  <si>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</si>
  <si>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</si>
  <si>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</si>
  <si>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</si>
  <si>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</si>
  <si>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</si>
  <si>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</si>
  <si>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</si>
  <si>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</si>
  <si>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</si>
  <si>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</si>
  <si>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</si>
  <si>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</si>
  <si>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</si>
  <si>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</si>
  <si>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</si>
  <si>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</si>
  <si>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</si>
  <si>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</si>
  <si>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</si>
  <si>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</si>
  <si>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</si>
  <si>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</si>
  <si>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</si>
  <si>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</si>
  <si>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</si>
  <si>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</si>
  <si>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</si>
  <si>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</si>
  <si>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</si>
  <si>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</si>
  <si>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</si>
  <si>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</si>
  <si>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</si>
  <si>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</si>
  <si>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</si>
  <si>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</si>
  <si>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</si>
  <si>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</si>
  <si>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</si>
  <si>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</si>
  <si>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</si>
  <si>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</si>
  <si>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</si>
  <si>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</si>
  <si>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</si>
  <si>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</si>
  <si>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</si>
  <si>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</si>
  <si>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</si>
  <si>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</si>
  <si>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</si>
  <si>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</si>
  <si>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</si>
  <si>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</si>
  <si>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</si>
  <si>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</si>
  <si>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</si>
  <si>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</si>
  <si>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</si>
  <si>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</si>
  <si>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</si>
  <si>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</si>
  <si>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</si>
  <si>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</si>
  <si>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</si>
  <si>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</si>
  <si>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</si>
  <si>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</si>
  <si>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</si>
  <si>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</si>
  <si>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</si>
  <si>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</si>
  <si>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</si>
  <si>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</si>
  <si>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</si>
  <si>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</si>
  <si>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</si>
  <si>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</si>
  <si>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</si>
  <si>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</si>
  <si>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</si>
  <si>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</si>
  <si>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</si>
  <si>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</si>
  <si>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</si>
  <si>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</si>
  <si>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</si>
  <si>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</si>
  <si>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</si>
  <si>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</si>
  <si>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</si>
  <si>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</si>
  <si>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</si>
  <si>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</si>
  <si>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</si>
  <si>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</si>
  <si>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</si>
  <si>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</si>
  <si>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</si>
  <si>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</si>
  <si>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</si>
  <si>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</si>
  <si>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</si>
  <si>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</si>
  <si>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</si>
  <si>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</si>
  <si>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</si>
  <si>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</si>
  <si>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</si>
  <si>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</si>
  <si>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</si>
  <si>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</si>
  <si>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</si>
  <si>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</si>
  <si>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</si>
  <si>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</si>
  <si>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</si>
  <si>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</si>
  <si>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</si>
  <si>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</si>
  <si>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</si>
  <si>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</si>
  <si>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</si>
  <si>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</si>
  <si>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</si>
  <si>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</si>
  <si>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</si>
  <si>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</si>
  <si>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</si>
  <si>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</si>
  <si>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</si>
  <si>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</si>
  <si>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</si>
  <si>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</si>
  <si>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</si>
  <si>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</si>
  <si>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</si>
  <si>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</si>
  <si>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</si>
  <si>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</si>
  <si>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</si>
  <si>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</si>
  <si>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</si>
  <si>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</si>
  <si>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</si>
  <si>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</si>
  <si>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</si>
  <si>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</si>
  <si>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</si>
  <si>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</si>
  <si>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</si>
  <si>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</si>
  <si>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</si>
  <si>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</si>
  <si>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</si>
  <si>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</si>
  <si>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</si>
  <si>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</si>
  <si>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</si>
  <si>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</si>
  <si>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</si>
  <si>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</si>
  <si>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</si>
  <si>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</si>
  <si>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</si>
  <si>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</si>
  <si>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</si>
  <si>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</si>
  <si>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</si>
  <si>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</si>
  <si>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</si>
  <si>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</si>
  <si>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</si>
  <si>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</si>
  <si>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</si>
  <si>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</si>
  <si>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</si>
  <si>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</si>
  <si>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</si>
  <si>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</si>
  <si>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</si>
  <si>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</si>
  <si>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</si>
  <si>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</si>
  <si>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</si>
  <si>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</si>
  <si>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</si>
  <si>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</si>
  <si>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</si>
  <si>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</si>
  <si>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</si>
  <si>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</si>
  <si>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</si>
  <si>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</si>
  <si>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</si>
  <si>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</si>
  <si>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</si>
  <si>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</si>
  <si>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</si>
  <si>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</si>
  <si>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</si>
  <si>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</si>
  <si>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</si>
  <si>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</si>
  <si>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</si>
  <si>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</si>
  <si>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</si>
  <si>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</si>
  <si>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</si>
  <si>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</si>
  <si>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</si>
  <si>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</si>
  <si>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</si>
  <si>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</si>
  <si>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</si>
  <si>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</si>
  <si>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</si>
  <si>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</si>
  <si>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</si>
  <si>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</si>
  <si>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</si>
  <si>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</si>
  <si>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</si>
  <si>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</si>
  <si>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</si>
  <si>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</si>
  <si>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</si>
  <si>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</si>
  <si>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</si>
  <si>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</si>
  <si>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</si>
  <si>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</si>
  <si>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</si>
  <si>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</si>
  <si>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</si>
  <si>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</si>
  <si>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</si>
  <si>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</si>
  <si>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</si>
  <si>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</si>
  <si>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</si>
  <si>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</si>
  <si>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</si>
  <si>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</si>
  <si>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</si>
  <si>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</si>
  <si>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</si>
  <si>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</si>
  <si>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</si>
  <si>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</si>
  <si>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</si>
  <si>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</si>
  <si>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</si>
  <si>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</si>
  <si>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</si>
  <si>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</si>
  <si>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</si>
  <si>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</si>
  <si>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</si>
  <si>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</si>
  <si>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</si>
  <si>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</si>
  <si>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</si>
  <si>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</si>
  <si>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</si>
  <si>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</si>
  <si>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</si>
  <si>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</si>
  <si>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</si>
  <si>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</si>
  <si>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</si>
  <si>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</si>
  <si>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</si>
  <si>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</si>
  <si>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</si>
  <si>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</si>
  <si>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</si>
  <si>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</si>
  <si>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</si>
  <si>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</si>
  <si>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</si>
  <si>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</si>
  <si>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</si>
  <si>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</si>
  <si>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</si>
  <si>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</si>
  <si>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</si>
  <si>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</si>
  <si>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</si>
  <si>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</si>
  <si>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</si>
  <si>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</si>
  <si>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</si>
  <si>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</si>
  <si>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</si>
  <si>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</si>
  <si>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</si>
  <si>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</si>
  <si>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</si>
  <si>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</si>
  <si>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</si>
  <si>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</si>
  <si>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</si>
  <si>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</si>
  <si>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</si>
  <si>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</si>
  <si>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</si>
  <si>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</si>
  <si>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</si>
  <si>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</si>
  <si>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</si>
  <si>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</si>
  <si>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</si>
  <si>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</si>
  <si>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</si>
  <si>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</si>
  <si>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</si>
  <si>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</si>
  <si>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</si>
  <si>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</si>
  <si>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</si>
  <si>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</si>
  <si>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</si>
  <si>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</si>
  <si>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</si>
  <si>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</si>
  <si>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</si>
  <si>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</si>
  <si>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</si>
  <si>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</si>
  <si>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</si>
  <si>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</si>
  <si>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</si>
  <si>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</si>
  <si>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</si>
  <si>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</si>
  <si>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</si>
  <si>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</si>
  <si>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</si>
  <si>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</si>
  <si>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</si>
  <si>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</si>
  <si>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</si>
  <si>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</si>
  <si>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</si>
  <si>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</si>
  <si>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</si>
  <si>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</si>
  <si>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</si>
  <si>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</si>
  <si>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</si>
  <si>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</si>
  <si>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</si>
  <si>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</si>
  <si>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</si>
  <si>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</si>
  <si>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</si>
  <si>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</si>
  <si>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</si>
  <si>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</si>
  <si>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</si>
  <si>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</si>
  <si>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</si>
  <si>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</si>
  <si>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</si>
  <si>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</si>
  <si>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</si>
  <si>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</si>
  <si>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</si>
  <si>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</si>
  <si>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</si>
  <si>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</si>
  <si>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</si>
  <si>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</si>
  <si>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</si>
  <si>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</si>
  <si>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</si>
  <si>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</si>
  <si>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</si>
  <si>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</si>
  <si>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</si>
  <si>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</si>
  <si>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</si>
  <si>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</si>
  <si>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</si>
  <si>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</si>
  <si>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</si>
  <si>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</si>
  <si>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</si>
  <si>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</si>
  <si>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</si>
  <si>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</si>
  <si>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</si>
  <si>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</si>
  <si>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</si>
  <si>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</si>
  <si>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</si>
  <si>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</si>
  <si>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</si>
  <si>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</si>
  <si>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</si>
  <si>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</si>
  <si>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</si>
  <si>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</si>
  <si>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</si>
  <si>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</si>
  <si>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</si>
  <si>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</si>
  <si>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</si>
  <si>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</si>
  <si>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</si>
  <si>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</si>
  <si>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</si>
  <si>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</si>
  <si>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</si>
  <si>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</si>
  <si>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</si>
  <si>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</si>
  <si>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</si>
  <si>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</si>
  <si>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</si>
  <si>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</si>
  <si>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</si>
  <si>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</si>
  <si>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</si>
  <si>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</si>
  <si>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</si>
  <si>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</si>
  <si>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</si>
  <si>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</si>
  <si>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</si>
  <si>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</si>
  <si>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</si>
  <si>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</si>
  <si>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</si>
  <si>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</si>
  <si>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</si>
  <si>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</si>
  <si>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</si>
  <si>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</si>
  <si>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</si>
  <si>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</si>
  <si>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</si>
  <si>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</si>
  <si>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</si>
  <si>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</si>
  <si>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</si>
  <si>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</si>
  <si>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</si>
  <si>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</si>
  <si>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</si>
  <si>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</si>
  <si>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</si>
  <si>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</si>
  <si>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</si>
  <si>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</si>
  <si>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</si>
  <si>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</si>
  <si>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</si>
  <si>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</si>
  <si>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</si>
  <si>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</si>
  <si>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</si>
  <si>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</si>
  <si>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</si>
  <si>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</si>
  <si>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</si>
  <si>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</si>
  <si>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</si>
  <si>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</si>
  <si>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</si>
  <si>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</si>
  <si>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</si>
  <si>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</si>
  <si>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</si>
  <si>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</si>
  <si>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</si>
  <si>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</si>
  <si>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</si>
  <si>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</si>
  <si>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</si>
  <si>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</si>
  <si>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</si>
  <si>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</si>
  <si>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</si>
  <si>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</si>
  <si>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</si>
  <si>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</si>
  <si>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</si>
  <si>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</si>
  <si>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</si>
  <si>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</si>
  <si>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</si>
  <si>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</si>
  <si>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</si>
  <si>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</si>
  <si>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</si>
  <si>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</si>
  <si>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</si>
  <si>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</si>
  <si>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</si>
  <si>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</si>
  <si>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</si>
  <si>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</si>
  <si>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</si>
  <si>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</si>
  <si>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</si>
  <si>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</si>
  <si>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</si>
  <si>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</si>
  <si>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</si>
  <si>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</si>
  <si>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</si>
  <si>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</si>
  <si>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</si>
  <si>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</si>
  <si>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</si>
  <si>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</si>
  <si>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</si>
  <si>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</si>
  <si>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</si>
  <si>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</si>
  <si>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</si>
  <si>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</si>
  <si>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</si>
  <si>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</si>
  <si>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</si>
  <si>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</si>
  <si>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</si>
  <si>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</si>
  <si>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</si>
  <si>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</si>
  <si>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</si>
  <si>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</si>
  <si>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</si>
  <si>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</si>
  <si>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</si>
  <si>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</si>
  <si>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</si>
  <si>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</si>
  <si>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</si>
  <si>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</si>
  <si>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</si>
  <si>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</si>
  <si>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</si>
  <si>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</si>
  <si>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</si>
  <si>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</si>
  <si>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</si>
  <si>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</si>
  <si>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</si>
  <si>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</si>
  <si>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</si>
  <si>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</si>
  <si>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</si>
  <si>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</si>
  <si>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</si>
  <si>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</si>
  <si>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</si>
  <si>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</si>
  <si>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</si>
  <si>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</si>
  <si>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</si>
  <si>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</si>
  <si>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</si>
  <si>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</si>
  <si>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</si>
  <si>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</si>
  <si>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</si>
  <si>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</si>
  <si>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</si>
  <si>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</si>
  <si>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</si>
  <si>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</si>
  <si>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</si>
  <si>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</si>
  <si>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</si>
  <si>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</si>
  <si>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</si>
  <si>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</si>
  <si>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</si>
  <si>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</si>
  <si>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</si>
  <si>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</si>
  <si>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</si>
  <si>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</si>
  <si>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</si>
  <si>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</si>
  <si>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</si>
  <si>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</si>
  <si>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</si>
  <si>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</si>
  <si>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</si>
  <si>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</si>
  <si>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</si>
  <si>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</si>
  <si>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</si>
  <si>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</si>
  <si>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</si>
  <si>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</si>
  <si>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</si>
  <si>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</si>
  <si>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</si>
  <si>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</si>
  <si>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</si>
  <si>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</si>
  <si>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</si>
  <si>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</si>
  <si>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</si>
  <si>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</si>
  <si>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</si>
  <si>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</si>
  <si>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</si>
  <si>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</si>
  <si>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</si>
  <si>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</si>
  <si>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</si>
  <si>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</si>
  <si>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</si>
  <si>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</si>
  <si>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</si>
  <si>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</si>
  <si>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</si>
  <si>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</si>
  <si>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</si>
  <si>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</si>
  <si>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</si>
  <si>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</si>
  <si>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</si>
  <si>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</si>
  <si>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</si>
  <si>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</si>
  <si>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</si>
  <si>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</si>
  <si>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</si>
  <si>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</si>
  <si>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</si>
  <si>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</si>
  <si>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</si>
  <si>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</si>
  <si>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</si>
  <si>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</si>
  <si>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</si>
  <si>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</si>
  <si>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</si>
  <si>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</si>
  <si>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</si>
  <si>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</si>
  <si>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</si>
  <si>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</si>
  <si>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</si>
  <si>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</si>
  <si>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</si>
  <si>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</si>
  <si>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</si>
  <si>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</si>
  <si>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</si>
  <si>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</si>
  <si>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</si>
  <si>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</si>
  <si>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</si>
  <si>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</si>
  <si>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</si>
  <si>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</si>
  <si>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</si>
  <si>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</si>
  <si>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</si>
  <si>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</si>
  <si>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</si>
  <si>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</si>
  <si>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</si>
  <si>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</si>
  <si>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</si>
  <si>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</si>
  <si>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</si>
  <si>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</si>
  <si>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</si>
  <si>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</si>
  <si>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</si>
  <si>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</si>
  <si>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</si>
  <si>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</si>
  <si>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</si>
  <si>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</si>
  <si>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</si>
  <si>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</si>
  <si>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</si>
  <si>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</si>
  <si>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</si>
  <si>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</si>
  <si>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</si>
  <si>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</si>
  <si>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</si>
  <si>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</si>
  <si>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</si>
  <si>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</si>
  <si>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</si>
  <si>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</si>
  <si>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</si>
  <si>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</si>
  <si>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</si>
  <si>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</si>
  <si>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</si>
  <si>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</si>
  <si>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</si>
  <si>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</si>
  <si>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</si>
  <si>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</si>
  <si>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</si>
  <si>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</si>
  <si>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</si>
  <si>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</si>
  <si>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</si>
  <si>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</si>
  <si>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</si>
  <si>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</si>
  <si>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</si>
  <si>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</si>
  <si>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</si>
  <si>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</si>
  <si>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</si>
  <si>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</si>
  <si>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</si>
  <si>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</si>
  <si>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</si>
  <si>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</si>
  <si>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</si>
  <si>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</si>
  <si>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</si>
  <si>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</si>
  <si>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</si>
  <si>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</si>
  <si>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</si>
  <si>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</si>
  <si>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</si>
  <si>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</si>
  <si>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</si>
  <si>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</si>
  <si>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</si>
  <si>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</si>
  <si>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</si>
  <si>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</si>
  <si>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</si>
  <si>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</si>
  <si>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</si>
  <si>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</si>
  <si>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</si>
  <si>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</si>
  <si>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</si>
  <si>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</si>
  <si>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</si>
  <si>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</si>
  <si>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</si>
  <si>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</si>
  <si>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</si>
  <si>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</si>
  <si>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</si>
  <si>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</si>
  <si>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</si>
  <si>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</si>
  <si>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</si>
  <si>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</si>
  <si>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</si>
  <si>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</si>
  <si>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</si>
  <si>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</si>
  <si>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</si>
  <si>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</si>
  <si>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</si>
  <si>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</si>
  <si>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</si>
  <si>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</si>
  <si>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</si>
  <si>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</si>
  <si>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</si>
  <si>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</si>
  <si>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</si>
  <si>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</si>
  <si>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</si>
  <si>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</si>
  <si>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</si>
  <si>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</si>
  <si>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</si>
  <si>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</si>
  <si>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</si>
  <si>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</si>
  <si>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</si>
  <si>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</si>
  <si>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</si>
  <si>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</si>
  <si>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</si>
  <si>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</si>
  <si>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</si>
  <si>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</si>
  <si>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</si>
  <si>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</si>
  <si>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</si>
  <si>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</si>
  <si>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</si>
  <si>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</si>
  <si>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</si>
  <si>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</si>
  <si>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</si>
  <si>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</si>
  <si>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</si>
  <si>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</si>
  <si>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</si>
  <si>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</si>
  <si>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</si>
  <si>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</si>
  <si>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</si>
  <si>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</si>
  <si>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</si>
  <si>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</si>
  <si>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</si>
  <si>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</si>
  <si>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</si>
  <si>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</si>
  <si>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</si>
  <si>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</si>
  <si>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</si>
  <si>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</si>
  <si>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</si>
  <si>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</si>
  <si>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</si>
  <si>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</si>
  <si>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</si>
  <si>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</si>
  <si>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</si>
  <si>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</si>
  <si>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</si>
  <si>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</si>
  <si>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</si>
  <si>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</si>
  <si>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</si>
  <si>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</si>
  <si>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</si>
  <si>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</si>
  <si>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</si>
  <si>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</si>
  <si>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</si>
  <si>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</si>
  <si>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</si>
  <si>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</si>
  <si>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</si>
  <si>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</si>
  <si>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</si>
  <si>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</si>
  <si>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</si>
  <si>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</si>
  <si>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</si>
  <si>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</si>
  <si>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</si>
  <si>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</si>
  <si>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</si>
  <si>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</si>
  <si>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</si>
  <si>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</si>
  <si>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</si>
  <si>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</si>
  <si>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</si>
  <si>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</si>
  <si>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</si>
  <si>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</si>
  <si>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</si>
  <si>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</si>
  <si>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</si>
  <si>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</si>
  <si>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</si>
  <si>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</si>
  <si>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</si>
  <si>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</si>
  <si>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</si>
  <si>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</si>
  <si>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</si>
  <si>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</si>
  <si>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</si>
  <si>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</si>
  <si>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</si>
  <si>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</si>
  <si>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</si>
  <si>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</si>
  <si>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</si>
  <si>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</si>
  <si>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</si>
  <si>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</si>
  <si>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</si>
  <si>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</si>
  <si>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</si>
  <si>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</si>
  <si>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</si>
  <si>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</si>
  <si>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</si>
  <si>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</si>
  <si>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</si>
  <si>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</si>
  <si>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</si>
  <si>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</si>
  <si>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</si>
  <si>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</si>
  <si>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</si>
  <si>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</si>
  <si>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</si>
  <si>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</si>
  <si>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</si>
  <si>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</si>
  <si>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</si>
  <si>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</si>
  <si>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</si>
  <si>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</si>
  <si>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</si>
  <si>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</si>
  <si>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</si>
  <si>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</si>
  <si>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</si>
  <si>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</si>
  <si>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</si>
  <si>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</si>
  <si>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</si>
  <si>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</si>
  <si>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</si>
  <si>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</si>
  <si>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</si>
  <si>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</si>
  <si>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</si>
  <si>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</si>
  <si>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</si>
  <si>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</si>
  <si>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</si>
  <si>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</si>
  <si>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</si>
  <si>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</si>
  <si>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</si>
  <si>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</si>
  <si>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</si>
  <si>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</si>
  <si>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</si>
  <si>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</si>
  <si>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</si>
  <si>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</si>
  <si>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</si>
  <si>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</si>
  <si>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</si>
  <si>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</si>
  <si>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</si>
  <si>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</si>
  <si>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</si>
  <si>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</si>
  <si>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</si>
  <si>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</si>
  <si>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</si>
  <si>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</si>
  <si>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</si>
  <si>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</si>
  <si>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</si>
  <si>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</si>
  <si>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</si>
  <si>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</si>
  <si>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</si>
  <si>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</si>
  <si>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</si>
  <si>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</si>
  <si>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</si>
  <si>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</si>
  <si>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</si>
  <si>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</si>
  <si>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</si>
  <si>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</si>
  <si>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</si>
  <si>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</si>
  <si>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</si>
  <si>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</si>
  <si>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</si>
  <si>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</si>
  <si>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</si>
  <si>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</si>
  <si>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</si>
  <si>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</si>
  <si>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</si>
  <si>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</si>
  <si>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</si>
  <si>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</si>
  <si>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</si>
  <si>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</si>
  <si>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</si>
  <si>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</si>
  <si>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</si>
  <si>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</si>
  <si>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</si>
  <si>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</si>
  <si>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</si>
  <si>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</si>
  <si>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</si>
  <si>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</si>
  <si>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</si>
  <si>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</si>
  <si>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</si>
  <si>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</si>
  <si>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</si>
  <si>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</si>
  <si>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</si>
  <si>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</si>
  <si>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</si>
  <si>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</si>
  <si>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</si>
  <si>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</si>
  <si>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</si>
  <si>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</si>
  <si>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</si>
  <si>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</si>
  <si>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</si>
  <si>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</si>
  <si>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</si>
  <si>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</si>
  <si>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</si>
  <si>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</si>
  <si>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</si>
  <si>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</si>
  <si>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</si>
  <si>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</si>
  <si>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</si>
  <si>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</si>
  <si>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</si>
  <si>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</si>
  <si>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</si>
  <si>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</si>
  <si>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</si>
  <si>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</si>
  <si>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</si>
  <si>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</si>
  <si>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</si>
  <si>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</si>
  <si>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</si>
  <si>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</si>
  <si>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</si>
  <si>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</si>
  <si>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</si>
  <si>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</si>
  <si>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</si>
  <si>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</si>
  <si>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</si>
  <si>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</si>
  <si>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</si>
  <si>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</si>
  <si>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</si>
  <si>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</si>
  <si>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</si>
  <si>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</si>
  <si>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</si>
  <si>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</si>
  <si>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</si>
  <si>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</si>
  <si>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</si>
  <si>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</si>
  <si>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</si>
  <si>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</si>
  <si>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</si>
  <si>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</si>
  <si>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</si>
  <si>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</si>
  <si>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</si>
  <si>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</si>
  <si>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</si>
  <si>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</si>
  <si>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</si>
  <si>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</si>
  <si>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</si>
  <si>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</si>
  <si>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</si>
  <si>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</si>
  <si>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</si>
  <si>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</si>
  <si>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</si>
  <si>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</si>
  <si>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</si>
  <si>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</si>
  <si>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</si>
  <si>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</si>
  <si>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</si>
  <si>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</si>
  <si>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</si>
  <si>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</si>
  <si>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</si>
  <si>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</si>
  <si>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</si>
  <si>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</si>
  <si>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</si>
  <si>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</si>
  <si>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</si>
  <si>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</si>
  <si>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</si>
  <si>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</si>
  <si>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</si>
  <si>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</si>
  <si>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</si>
  <si>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</si>
  <si>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</si>
  <si>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</si>
  <si>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</si>
  <si>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</si>
  <si>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</si>
  <si>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</si>
  <si>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</si>
  <si>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</si>
  <si>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</si>
  <si>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</si>
  <si>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</si>
  <si>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</si>
  <si>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</si>
  <si>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</si>
  <si>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</si>
  <si>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</si>
  <si>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</si>
  <si>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</si>
  <si>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</si>
  <si>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</si>
  <si>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</si>
  <si>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</si>
  <si>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</si>
  <si>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</si>
  <si>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</si>
  <si>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</si>
  <si>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</si>
  <si>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</si>
  <si>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</si>
  <si>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</si>
  <si>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</si>
  <si>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</si>
  <si>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</si>
  <si>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</si>
  <si>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</si>
  <si>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</si>
  <si>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</si>
  <si>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</si>
  <si>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</si>
  <si>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</si>
  <si>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</si>
  <si>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</si>
  <si>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</si>
  <si>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</si>
  <si>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</si>
  <si>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</si>
  <si>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</si>
  <si>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</si>
  <si>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</si>
  <si>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</si>
  <si>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</si>
  <si>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</si>
  <si>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</si>
  <si>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</si>
  <si>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</si>
  <si>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</si>
  <si>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</si>
  <si>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</si>
  <si>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</si>
  <si>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</si>
  <si>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</si>
  <si>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</si>
  <si>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</si>
  <si>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</si>
  <si>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</si>
  <si>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</si>
  <si>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</si>
  <si>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</si>
  <si>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</si>
  <si>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</si>
  <si>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</si>
  <si>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</si>
  <si>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</si>
  <si>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</si>
  <si>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</si>
  <si>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</si>
  <si>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</si>
  <si>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</si>
  <si>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</si>
  <si>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</si>
  <si>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</si>
  <si>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</si>
  <si>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</si>
  <si>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</si>
  <si>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</si>
  <si>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</si>
  <si>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</si>
  <si>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</si>
  <si>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</si>
  <si>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</si>
  <si>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</si>
  <si>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</si>
  <si>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</si>
  <si>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</si>
  <si>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</si>
  <si>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</si>
  <si>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</si>
  <si>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</si>
  <si>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</si>
  <si>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</si>
  <si>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</si>
  <si>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</si>
  <si>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</si>
  <si>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</si>
  <si>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</si>
  <si>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</si>
  <si>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</si>
  <si>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</si>
  <si>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</si>
  <si>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</si>
  <si>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</si>
  <si>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</si>
  <si>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</si>
  <si>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</si>
  <si>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</si>
  <si>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</si>
  <si>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</si>
  <si>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</si>
  <si>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</si>
  <si>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</si>
  <si>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</si>
  <si>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</si>
  <si>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</si>
  <si>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</si>
  <si>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</si>
  <si>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</si>
  <si>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</si>
  <si>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</si>
  <si>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</si>
  <si>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</si>
  <si>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</si>
  <si>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</si>
  <si>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</si>
  <si>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</si>
  <si>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</si>
  <si>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</si>
  <si>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</si>
  <si>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</si>
  <si>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</si>
  <si>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</si>
  <si>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</si>
  <si>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</si>
  <si>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</si>
  <si>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</si>
  <si>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</si>
  <si>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</si>
  <si>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</si>
  <si>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</si>
  <si>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</si>
  <si>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</si>
  <si>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</si>
  <si>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</si>
  <si>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</si>
  <si>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</si>
  <si>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</si>
  <si>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</si>
  <si>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</si>
  <si>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</si>
  <si>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</si>
  <si>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</si>
  <si>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</si>
  <si>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</si>
  <si>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</si>
  <si>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</si>
  <si>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</si>
  <si>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</si>
  <si>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</si>
  <si>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</si>
  <si>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</si>
  <si>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</si>
  <si>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</si>
  <si>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</si>
  <si>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</si>
  <si>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</si>
  <si>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</si>
  <si>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</si>
  <si>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</si>
  <si>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</si>
  <si>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</si>
  <si>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</si>
  <si>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</si>
  <si>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</si>
  <si>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</si>
  <si>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</si>
  <si>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</si>
  <si>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</si>
  <si>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</si>
  <si>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</si>
  <si>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</si>
  <si>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</si>
  <si>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</si>
  <si>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</si>
  <si>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</si>
  <si>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</si>
  <si>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</si>
  <si>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</si>
  <si>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</si>
  <si>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</si>
  <si>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</si>
  <si>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</si>
  <si>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</si>
  <si>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</si>
  <si>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</si>
  <si>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</si>
  <si>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</si>
  <si>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</si>
  <si>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</si>
  <si>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</si>
  <si>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</si>
  <si>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</si>
  <si>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</si>
  <si>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</si>
  <si>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</si>
  <si>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</si>
  <si>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</si>
  <si>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</si>
  <si>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</si>
  <si>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</si>
  <si>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</si>
  <si>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</si>
  <si>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</si>
  <si>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</si>
  <si>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</si>
  <si>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</si>
  <si>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</si>
  <si>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</si>
  <si>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</si>
  <si>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</si>
  <si>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</si>
  <si>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</si>
  <si>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</si>
  <si>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</si>
  <si>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</si>
  <si>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</si>
  <si>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</si>
  <si>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</si>
  <si>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</si>
  <si>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</si>
  <si>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</si>
  <si>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</si>
  <si>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</si>
  <si>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</si>
  <si>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</si>
  <si>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</si>
  <si>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</si>
  <si>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</si>
  <si>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</si>
  <si>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</si>
  <si>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</si>
  <si>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</si>
  <si>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</si>
  <si>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</si>
  <si>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</si>
  <si>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</si>
  <si>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</si>
  <si>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</si>
  <si>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</si>
  <si>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</si>
  <si>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</si>
  <si>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</si>
  <si>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</si>
  <si>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</si>
  <si>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</si>
  <si>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</si>
  <si>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</si>
  <si>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</si>
  <si>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</si>
  <si>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</si>
  <si>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</si>
  <si>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</si>
  <si>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</si>
  <si>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</si>
  <si>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</si>
  <si>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</si>
  <si>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</si>
  <si>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</si>
  <si>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</si>
  <si>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</si>
  <si>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</si>
  <si>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</si>
  <si>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</si>
  <si>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</si>
  <si>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</si>
  <si>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</si>
  <si>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</si>
  <si>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</si>
  <si>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</si>
  <si>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</si>
  <si>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</si>
  <si>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</si>
  <si>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</si>
  <si>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</si>
  <si>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</si>
  <si>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</si>
  <si>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</si>
  <si>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</si>
  <si>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</si>
  <si>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</si>
  <si>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</si>
  <si>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</si>
  <si>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</si>
  <si>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</si>
  <si>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</si>
  <si>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</si>
  <si>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</si>
  <si>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</si>
  <si>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</si>
  <si>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</si>
  <si>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</si>
  <si>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</si>
  <si>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</si>
  <si>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</si>
  <si>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</si>
  <si>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</si>
  <si>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</si>
  <si>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</si>
  <si>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</si>
  <si>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</si>
  <si>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</si>
  <si>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</si>
  <si>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</si>
  <si>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</si>
  <si>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</si>
  <si>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</si>
  <si>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</si>
  <si>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</si>
  <si>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</si>
  <si>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</si>
  <si>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</si>
  <si>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</si>
  <si>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</si>
  <si>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</si>
  <si>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</si>
  <si>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</si>
  <si>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</si>
  <si>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</si>
  <si>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</si>
  <si>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</si>
  <si>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</si>
  <si>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</si>
  <si>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</si>
  <si>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</si>
  <si>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</si>
  <si>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</si>
  <si>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</si>
  <si>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</si>
  <si>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</si>
  <si>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</si>
  <si>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</si>
  <si>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</si>
  <si>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</si>
  <si>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</si>
  <si>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</si>
  <si>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</si>
  <si>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</si>
  <si>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</si>
  <si>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</si>
  <si>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</si>
  <si>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</si>
  <si>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</si>
  <si>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</si>
  <si>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</si>
  <si>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</si>
  <si>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</si>
  <si>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</si>
  <si>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</si>
  <si>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</si>
  <si>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</si>
  <si>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</si>
  <si>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</si>
  <si>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</si>
  <si>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</si>
  <si>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</si>
  <si>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</si>
  <si>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</si>
  <si>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</si>
  <si>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</si>
  <si>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</si>
  <si>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</si>
  <si>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</si>
  <si>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</si>
  <si>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</si>
  <si>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</si>
  <si>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</si>
  <si>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</si>
  <si>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</si>
  <si>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</si>
  <si>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</si>
  <si>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</si>
  <si>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</si>
  <si>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</si>
  <si>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</si>
  <si>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</si>
  <si>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</si>
  <si>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</si>
  <si>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</si>
  <si>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</si>
  <si>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</si>
  <si>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</si>
  <si>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</si>
  <si>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</si>
  <si>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</si>
  <si>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</si>
  <si>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</si>
  <si>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</si>
  <si>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</si>
  <si>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</si>
  <si>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</si>
  <si>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</si>
  <si>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</si>
  <si>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</si>
  <si>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</si>
  <si>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</si>
  <si>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</si>
  <si>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</si>
  <si>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</si>
  <si>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</si>
  <si>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</si>
  <si>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</si>
  <si>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</si>
  <si>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</si>
  <si>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</si>
  <si>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</si>
  <si>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</si>
  <si>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</si>
  <si>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</si>
  <si>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</si>
  <si>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</si>
  <si>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</si>
  <si>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</si>
  <si>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</si>
  <si>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</si>
  <si>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</si>
  <si>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</si>
  <si>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</si>
  <si>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</si>
  <si>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</si>
  <si>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</si>
  <si>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</si>
  <si>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</si>
  <si>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</si>
  <si>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</si>
  <si>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</si>
  <si>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</si>
  <si>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</si>
  <si>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</si>
  <si>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</si>
  <si>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</si>
  <si>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</si>
  <si>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</si>
  <si>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</si>
  <si>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</si>
  <si>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</si>
  <si>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</si>
  <si>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</si>
  <si>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</si>
  <si>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</si>
  <si>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</si>
  <si>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</si>
  <si>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</si>
  <si>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</si>
  <si>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</si>
  <si>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</si>
  <si>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</si>
  <si>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</si>
  <si>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</si>
  <si>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</si>
  <si>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</si>
  <si>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</si>
  <si>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</si>
  <si>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</si>
  <si>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</si>
  <si>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</si>
  <si>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</si>
  <si>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</si>
  <si>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</si>
  <si>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</si>
  <si>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</si>
  <si>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</si>
  <si>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</si>
  <si>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</si>
  <si>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</si>
  <si>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</si>
  <si>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</si>
  <si>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</si>
  <si>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</si>
  <si>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</si>
  <si>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</si>
  <si>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</si>
  <si>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</si>
  <si>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</si>
  <si>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</si>
  <si>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</si>
  <si>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</si>
  <si>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</si>
  <si>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</si>
  <si>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</si>
  <si>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</si>
  <si>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</si>
  <si>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</si>
  <si>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</si>
  <si>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</si>
  <si>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</si>
  <si>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</si>
  <si>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</si>
  <si>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</si>
  <si>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</si>
  <si>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</si>
  <si>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</si>
  <si>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</si>
  <si>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</si>
  <si>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</si>
  <si>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</si>
  <si>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</si>
  <si>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</si>
  <si>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</si>
  <si>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</si>
  <si>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</si>
  <si>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</si>
  <si>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</si>
  <si>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</si>
  <si>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</si>
  <si>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</si>
  <si>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</si>
  <si>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</si>
  <si>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</si>
  <si>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</si>
  <si>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</si>
  <si>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</si>
  <si>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</si>
  <si>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</si>
  <si>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</si>
  <si>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</si>
  <si>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</si>
  <si>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</si>
  <si>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</si>
  <si>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</si>
  <si>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</si>
  <si>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</si>
  <si>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</si>
  <si>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</si>
  <si>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</si>
  <si>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</si>
  <si>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</si>
  <si>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</si>
  <si>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</si>
  <si>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</si>
  <si>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</si>
  <si>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</si>
  <si>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</si>
  <si>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</si>
  <si>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</si>
  <si>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</si>
  <si>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</si>
  <si>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</si>
  <si>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</si>
  <si>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</si>
  <si>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</si>
  <si>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</si>
  <si>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</si>
  <si>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</si>
  <si>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</si>
  <si>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</si>
  <si>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</si>
  <si>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</si>
  <si>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</si>
  <si>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</si>
  <si>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</si>
  <si>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</si>
  <si>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</si>
  <si>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</si>
  <si>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</si>
  <si>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</si>
  <si>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</si>
  <si>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</si>
  <si>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</si>
  <si>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</si>
  <si>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</si>
  <si>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</si>
  <si>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</si>
  <si>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</si>
  <si>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</si>
  <si>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</si>
  <si>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</si>
  <si>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</si>
  <si>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</si>
  <si>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</si>
  <si>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</si>
  <si>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</si>
  <si>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</si>
  <si>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</si>
  <si>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</si>
  <si>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</si>
  <si>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</si>
  <si>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</si>
  <si>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</si>
  <si>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</si>
  <si>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</si>
  <si>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</si>
  <si>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</si>
  <si>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</si>
  <si>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</si>
  <si>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</si>
  <si>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</si>
  <si>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</si>
  <si>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</si>
  <si>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</si>
  <si>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</si>
  <si>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</si>
  <si>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</si>
  <si>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</si>
  <si>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</si>
  <si>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</si>
  <si>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</si>
  <si>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</si>
  <si>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</si>
  <si>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</si>
  <si>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</si>
  <si>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</si>
  <si>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</si>
  <si>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</si>
  <si>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</si>
  <si>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</si>
  <si>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</si>
  <si>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</si>
  <si>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</si>
  <si>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</si>
  <si>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</si>
  <si>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</si>
  <si>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</si>
  <si>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</si>
  <si>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</si>
  <si>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</si>
  <si>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</si>
  <si>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</si>
  <si>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</si>
  <si>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</si>
  <si>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</si>
  <si>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</si>
  <si>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</si>
  <si>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</si>
  <si>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</si>
  <si>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</si>
  <si>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</si>
  <si>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</si>
  <si>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</si>
  <si>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</si>
  <si>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</si>
  <si>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</si>
  <si>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</si>
  <si>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</si>
  <si>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</si>
  <si>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</si>
  <si>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</si>
  <si>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</si>
  <si>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</si>
  <si>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</si>
  <si>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</si>
  <si>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</si>
  <si>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</si>
  <si>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</si>
  <si>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</si>
  <si>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</si>
  <si>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</si>
  <si>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</si>
  <si>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</si>
  <si>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</si>
  <si>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</si>
  <si>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</si>
  <si>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</si>
  <si>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</si>
  <si>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</si>
  <si>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</si>
  <si>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</si>
  <si>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</si>
  <si>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</si>
  <si>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</si>
  <si>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</si>
  <si>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</si>
  <si>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</si>
  <si>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</si>
  <si>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</si>
  <si>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</si>
  <si>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</si>
  <si>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</si>
  <si>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</si>
  <si>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</si>
  <si>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</si>
  <si>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</si>
  <si>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</si>
  <si>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</si>
  <si>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</si>
  <si>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</si>
  <si>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</si>
  <si>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</si>
  <si>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</si>
  <si>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</si>
  <si>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</si>
  <si>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</si>
  <si>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</si>
  <si>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</si>
  <si>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</si>
  <si>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</si>
  <si>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</si>
  <si>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</si>
  <si>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</si>
  <si>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</si>
  <si>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</si>
  <si>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</si>
  <si>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</si>
  <si>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</si>
  <si>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</si>
  <si>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</si>
  <si>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</si>
  <si>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</si>
  <si>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</si>
  <si>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</si>
  <si>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</si>
  <si>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</si>
  <si>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</si>
  <si>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</si>
  <si>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</si>
  <si>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</si>
  <si>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</si>
  <si>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</si>
  <si>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</si>
  <si>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</si>
  <si>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</si>
  <si>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</si>
  <si>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</si>
  <si>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</si>
  <si>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</si>
  <si>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</si>
  <si>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</si>
  <si>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</si>
  <si>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</si>
  <si>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</si>
  <si>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</si>
  <si>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</si>
  <si>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</si>
  <si>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</si>
  <si>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</si>
  <si>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</si>
  <si>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</si>
  <si>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</si>
  <si>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</si>
  <si>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</si>
  <si>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</si>
  <si>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</si>
  <si>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</si>
  <si>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</si>
  <si>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</si>
  <si>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</si>
  <si>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</si>
  <si>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</si>
  <si>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</si>
  <si>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</si>
  <si>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</si>
  <si>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</si>
  <si>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</si>
  <si>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</si>
  <si>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</si>
  <si>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</si>
  <si>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</si>
  <si>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</si>
  <si>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</si>
  <si>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</si>
  <si>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</si>
  <si>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</si>
  <si>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</si>
  <si>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</si>
  <si>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</si>
  <si>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</si>
  <si>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</si>
  <si>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</si>
  <si>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</si>
  <si>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</si>
  <si>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</si>
  <si>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</si>
  <si>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</si>
  <si>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</si>
  <si>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</si>
  <si>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</si>
  <si>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</si>
  <si>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</si>
  <si>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</si>
  <si>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</si>
  <si>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</si>
  <si>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</si>
  <si>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</si>
  <si>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</si>
  <si>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</si>
  <si>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</si>
  <si>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</si>
  <si>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</si>
  <si>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</si>
  <si>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</si>
  <si>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</si>
  <si>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</si>
  <si>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</si>
  <si>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</si>
  <si>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</si>
  <si>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</si>
  <si>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</si>
  <si>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</si>
  <si>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</si>
  <si>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</si>
  <si>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</si>
  <si>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</si>
  <si>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</si>
  <si>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</si>
  <si>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</si>
  <si>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</si>
  <si>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</si>
  <si>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</si>
  <si>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</si>
  <si>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</si>
  <si>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</si>
  <si>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</si>
  <si>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</si>
  <si>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</si>
  <si>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</si>
  <si>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</si>
  <si>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</si>
  <si>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</si>
  <si>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</si>
  <si>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</si>
  <si>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</si>
  <si>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</si>
  <si>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</si>
  <si>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</si>
  <si>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</si>
  <si>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</si>
  <si>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</si>
  <si>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</si>
  <si>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</si>
  <si>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</si>
  <si>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</si>
  <si>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</si>
  <si>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</si>
  <si>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</si>
  <si>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</si>
  <si>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</si>
  <si>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</si>
  <si>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</si>
  <si>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</si>
  <si>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</si>
  <si>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</si>
  <si>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</si>
  <si>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</si>
  <si>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</si>
  <si>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</si>
  <si>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</si>
  <si>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</si>
  <si>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</si>
  <si>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</si>
  <si>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</si>
  <si>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</si>
  <si>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</si>
  <si>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</si>
  <si>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</si>
  <si>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</si>
  <si>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</si>
  <si>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</si>
  <si>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</si>
  <si>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</si>
  <si>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</si>
  <si>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</si>
  <si>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</si>
  <si>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</si>
  <si>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</si>
  <si>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</si>
  <si>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</si>
  <si>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</si>
  <si>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</si>
  <si>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</si>
  <si>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</si>
  <si>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</si>
  <si>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</si>
  <si>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</si>
  <si>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</si>
  <si>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</si>
  <si>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</si>
  <si>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</si>
  <si>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</si>
  <si>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</si>
  <si>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</si>
  <si>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</si>
  <si>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</si>
  <si>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</si>
  <si>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</si>
  <si>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</si>
  <si>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</si>
  <si>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</si>
  <si>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</si>
  <si>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</si>
  <si>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</si>
  <si>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</si>
  <si>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</si>
  <si>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</si>
  <si>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</si>
  <si>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</si>
  <si>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</si>
  <si>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</si>
  <si>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</si>
  <si>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</si>
  <si>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</si>
  <si>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</si>
  <si>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</si>
  <si>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</si>
  <si>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</si>
  <si>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</si>
  <si>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</si>
  <si>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</si>
  <si>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</si>
  <si>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</si>
  <si>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</si>
  <si>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</si>
  <si>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</si>
  <si>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</si>
  <si>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</si>
  <si>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</si>
  <si>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</si>
  <si>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</si>
  <si>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</si>
  <si>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</si>
  <si>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</si>
  <si>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</si>
  <si>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</si>
  <si>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</si>
  <si>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</si>
  <si>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</si>
  <si>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</si>
  <si>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</si>
  <si>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</si>
  <si>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</si>
  <si>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</si>
  <si>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</si>
  <si>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</si>
  <si>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</si>
  <si>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</si>
  <si>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</si>
  <si>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</si>
  <si>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</si>
  <si>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</si>
  <si>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</si>
  <si>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</si>
  <si>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</si>
  <si>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</si>
  <si>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</si>
  <si>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</si>
  <si>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</si>
  <si>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</si>
  <si>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</si>
  <si>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</si>
  <si>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</si>
  <si>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</si>
  <si>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</si>
  <si>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</si>
  <si>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</si>
  <si>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</si>
  <si>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</si>
  <si>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</si>
  <si>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</si>
  <si>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</si>
  <si>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</si>
  <si>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</si>
  <si>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</si>
  <si>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</si>
  <si>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</si>
  <si>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</si>
  <si>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</si>
  <si>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</si>
  <si>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</si>
  <si>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</si>
  <si>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</si>
  <si>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</si>
  <si>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</si>
  <si>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</si>
  <si>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</si>
  <si>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</si>
  <si>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</si>
  <si>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</si>
  <si>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</si>
  <si>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</si>
  <si>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</si>
  <si>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</si>
  <si>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</si>
  <si>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</si>
  <si>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</si>
  <si>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</si>
  <si>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</si>
  <si>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</si>
  <si>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</si>
  <si>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</si>
  <si>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</si>
  <si>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</si>
  <si>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</si>
  <si>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</si>
  <si>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</si>
  <si>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</si>
  <si>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</si>
  <si>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</si>
  <si>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</si>
  <si>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</si>
  <si>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</si>
  <si>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</si>
  <si>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</si>
  <si>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</si>
  <si>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</si>
  <si>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</si>
  <si>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</si>
  <si>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</si>
  <si>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</si>
  <si>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</si>
  <si>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</si>
  <si>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</si>
  <si>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</si>
  <si>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</si>
  <si>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</si>
  <si>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</si>
  <si>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</si>
  <si>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</si>
  <si>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</si>
  <si>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</si>
  <si>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</si>
  <si>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</si>
  <si>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</si>
  <si>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</si>
  <si>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</si>
  <si>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</si>
  <si>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</si>
  <si>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</si>
  <si>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</si>
  <si>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</si>
  <si>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</si>
  <si>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</si>
  <si>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</si>
  <si>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</si>
  <si>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</si>
  <si>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</si>
  <si>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</si>
  <si>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</si>
  <si>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</si>
  <si>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</si>
  <si>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</si>
  <si>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</si>
  <si>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</si>
  <si>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</si>
  <si>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</si>
  <si>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</si>
  <si>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</si>
  <si>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</si>
  <si>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</si>
  <si>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</si>
  <si>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</si>
  <si>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</si>
  <si>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</si>
  <si>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</si>
  <si>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</si>
  <si>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</si>
  <si>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</si>
  <si>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</si>
  <si>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</si>
  <si>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</si>
  <si>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</si>
  <si>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</si>
  <si>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</si>
  <si>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</si>
  <si>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</si>
  <si>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</si>
  <si>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</si>
  <si>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</si>
  <si>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</si>
  <si>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</si>
  <si>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</si>
  <si>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</si>
  <si>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</si>
  <si>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</si>
  <si>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</si>
  <si>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</si>
  <si>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</si>
  <si>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</si>
  <si>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</si>
  <si>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</si>
  <si>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</si>
  <si>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</si>
  <si>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</si>
  <si>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</si>
  <si>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</si>
  <si>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</si>
  <si>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</si>
  <si>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</si>
  <si>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</si>
  <si>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</si>
  <si>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</si>
  <si>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</si>
  <si>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</si>
  <si>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</si>
  <si>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</si>
  <si>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</si>
  <si>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</si>
  <si>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</si>
  <si>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</si>
  <si>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</si>
  <si>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</si>
  <si>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</si>
  <si>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</si>
  <si>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</si>
  <si>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</si>
  <si>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</si>
  <si>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</si>
  <si>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</si>
  <si>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</si>
  <si>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</si>
  <si>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</si>
  <si>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</si>
  <si>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</si>
  <si>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</si>
  <si>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</si>
  <si>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</si>
  <si>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</si>
  <si>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</si>
  <si>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</si>
  <si>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</si>
  <si>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</si>
  <si>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</si>
  <si>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</si>
  <si>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</si>
  <si>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</si>
  <si>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</si>
  <si>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</si>
  <si>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</si>
  <si>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</si>
  <si>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</si>
  <si>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</si>
  <si>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</si>
  <si>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</si>
  <si>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</si>
  <si>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</si>
  <si>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</si>
  <si>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</si>
  <si>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</si>
  <si>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</si>
  <si>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</si>
  <si>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</si>
  <si>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</si>
  <si>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</si>
  <si>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</si>
  <si>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</si>
  <si>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</si>
  <si>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</si>
  <si>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</si>
  <si>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</si>
  <si>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</si>
  <si>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</si>
  <si>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</si>
  <si>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</si>
  <si>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</si>
  <si>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</si>
  <si>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</si>
  <si>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</si>
  <si>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</si>
  <si>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</si>
  <si>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</si>
  <si>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</si>
  <si>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</si>
  <si>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</si>
  <si>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</si>
  <si>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</si>
  <si>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</si>
  <si>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</si>
  <si>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</si>
  <si>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</si>
  <si>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</si>
  <si>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</si>
  <si>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</si>
  <si>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</si>
  <si>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</si>
  <si>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</si>
  <si>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</si>
  <si>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</si>
  <si>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</si>
  <si>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</si>
  <si>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</si>
  <si>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</si>
  <si>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</si>
  <si>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</si>
  <si>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</si>
  <si>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</si>
  <si>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</si>
  <si>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</si>
  <si>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</si>
  <si>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</si>
  <si>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</si>
  <si>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</si>
  <si>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</si>
  <si>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</si>
  <si>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</si>
  <si>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</si>
  <si>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</si>
  <si>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</si>
  <si>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</si>
  <si>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</si>
  <si>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</si>
  <si>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</si>
  <si>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</si>
  <si>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</si>
  <si>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</si>
  <si>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</si>
  <si>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</si>
  <si>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</si>
  <si>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</si>
  <si>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</si>
  <si>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</si>
  <si>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</si>
  <si>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</si>
  <si>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</si>
  <si>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</si>
  <si>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</si>
  <si>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</si>
  <si>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</si>
  <si>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</si>
  <si>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</si>
  <si>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</si>
  <si>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</si>
  <si>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</si>
  <si>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</si>
  <si>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</si>
  <si>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</si>
  <si>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</si>
  <si>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</si>
  <si>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</si>
  <si>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</si>
  <si>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</si>
  <si>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</si>
  <si>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</si>
  <si>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</si>
  <si>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</si>
  <si>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</si>
  <si>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</si>
  <si>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</si>
  <si>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</si>
  <si>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</si>
  <si>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</si>
  <si>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</si>
  <si>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</si>
  <si>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</si>
  <si>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</si>
  <si>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</si>
  <si>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</si>
  <si>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</si>
  <si>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</si>
  <si>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</si>
  <si>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</si>
  <si>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</si>
  <si>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</si>
  <si>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</si>
  <si>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</si>
  <si>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</si>
  <si>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</si>
  <si>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</si>
  <si>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</si>
  <si>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</si>
  <si>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</si>
  <si>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</si>
  <si>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</si>
  <si>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</si>
  <si>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</si>
  <si>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</si>
  <si>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</si>
  <si>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</si>
  <si>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</si>
  <si>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</si>
  <si>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</si>
  <si>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</si>
  <si>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</si>
  <si>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</si>
  <si>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</si>
  <si>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</si>
  <si>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</si>
  <si>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</si>
  <si>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</si>
  <si>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</si>
  <si>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</si>
  <si>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</si>
  <si>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</si>
  <si>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</si>
  <si>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</si>
  <si>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</si>
  <si>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</si>
  <si>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</si>
  <si>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</si>
  <si>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</si>
  <si>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</si>
  <si>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</si>
  <si>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</si>
  <si>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</si>
  <si>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</si>
  <si>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</si>
  <si>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</si>
  <si>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</si>
  <si>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</si>
  <si>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</si>
  <si>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</si>
  <si>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</si>
  <si>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</si>
  <si>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</si>
  <si>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</si>
  <si>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</si>
  <si>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</si>
  <si>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</si>
  <si>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</si>
  <si>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</si>
  <si>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</si>
  <si>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</si>
  <si>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</si>
  <si>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</si>
  <si>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</si>
  <si>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</si>
  <si>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</si>
  <si>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</si>
  <si>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</si>
  <si>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</si>
  <si>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</si>
  <si>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</si>
  <si>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</si>
  <si>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</si>
  <si>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</si>
  <si>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</si>
  <si>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</si>
  <si>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</si>
  <si>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</si>
  <si>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</si>
  <si>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</si>
  <si>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</si>
  <si>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</si>
  <si>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</si>
  <si>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</si>
  <si>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</si>
  <si>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</si>
  <si>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</si>
  <si>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</si>
  <si>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</si>
  <si>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</si>
  <si>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</si>
  <si>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</si>
  <si>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</si>
  <si>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</si>
  <si>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</si>
  <si>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</si>
  <si>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</si>
  <si>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</si>
  <si>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</si>
  <si>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</si>
  <si>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</si>
  <si>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</si>
  <si>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</si>
  <si>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</si>
  <si>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</si>
  <si>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</si>
  <si>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</si>
  <si>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</si>
  <si>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</si>
  <si>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</si>
  <si>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</si>
  <si>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</si>
  <si>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</si>
  <si>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</si>
  <si>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</si>
  <si>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</si>
  <si>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</si>
  <si>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</si>
  <si>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</si>
  <si>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</si>
  <si>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</si>
  <si>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</si>
  <si>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</si>
  <si>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</si>
  <si>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</si>
  <si>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</si>
  <si>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</si>
  <si>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</si>
  <si>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</si>
  <si>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</si>
  <si>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</si>
  <si>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</si>
  <si>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</si>
  <si>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</si>
  <si>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</si>
  <si>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</si>
  <si>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</si>
  <si>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</si>
  <si>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</si>
  <si>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</si>
  <si>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</si>
  <si>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</si>
  <si>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</si>
  <si>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</si>
  <si>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</si>
  <si>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</si>
  <si>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</si>
  <si>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</si>
  <si>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</si>
  <si>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</si>
  <si>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</si>
  <si>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</si>
  <si>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</si>
  <si>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</si>
  <si>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</si>
  <si>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</si>
  <si>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</si>
  <si>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</si>
  <si>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</si>
  <si>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</si>
  <si>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</si>
  <si>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</si>
  <si>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</si>
  <si>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</si>
  <si>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</si>
  <si>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</si>
  <si>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</si>
  <si>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</si>
  <si>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</si>
  <si>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</si>
  <si>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</si>
  <si>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</si>
  <si>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</si>
  <si>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</si>
  <si>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</si>
  <si>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</si>
  <si>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</si>
  <si>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</si>
  <si>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</si>
  <si>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</si>
  <si>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</si>
  <si>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</si>
  <si>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</si>
  <si>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</si>
  <si>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</si>
  <si>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</si>
  <si>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</si>
  <si>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</si>
  <si>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</si>
  <si>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</si>
  <si>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</si>
  <si>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</si>
  <si>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</si>
  <si>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</si>
  <si>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</si>
  <si>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</si>
  <si>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</si>
  <si>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</si>
  <si>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</si>
  <si>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</si>
  <si>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</si>
  <si>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</si>
  <si>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</si>
  <si>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</si>
  <si>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</si>
  <si>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</si>
  <si>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</si>
  <si>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</si>
  <si>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</si>
  <si>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</si>
  <si>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</si>
  <si>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</si>
  <si>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</si>
  <si>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</si>
  <si>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</si>
  <si>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</si>
  <si>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</si>
  <si>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</si>
  <si>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</si>
  <si>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</si>
  <si>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</si>
  <si>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</si>
  <si>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</si>
  <si>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</si>
  <si>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</si>
  <si>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</si>
  <si>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</si>
  <si>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</si>
  <si>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</si>
  <si>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</si>
  <si>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</si>
  <si>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</si>
  <si>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</si>
  <si>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</si>
  <si>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</si>
  <si>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</si>
  <si>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</si>
  <si>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</si>
  <si>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</si>
  <si>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</si>
  <si>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</si>
  <si>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</si>
  <si>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</si>
  <si>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</si>
  <si>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</si>
  <si>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</si>
  <si>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</si>
  <si>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</si>
  <si>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</si>
  <si>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</si>
  <si>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</si>
  <si>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</si>
  <si>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</si>
  <si>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</si>
  <si>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</si>
  <si>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</si>
  <si>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</si>
  <si>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</si>
  <si>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</si>
  <si>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</si>
  <si>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</si>
  <si>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</si>
  <si>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</si>
  <si>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</si>
  <si>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</si>
  <si>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</si>
  <si>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</si>
  <si>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</si>
  <si>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</si>
  <si>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</si>
  <si>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</si>
  <si>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</si>
  <si>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</si>
  <si>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</si>
  <si>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</si>
  <si>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</si>
  <si>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</si>
  <si>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</si>
  <si>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</si>
  <si>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</si>
  <si>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</si>
  <si>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</si>
  <si>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</si>
  <si>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</si>
  <si>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</si>
  <si>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</si>
  <si>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</si>
  <si>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</si>
  <si>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</si>
  <si>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</si>
  <si>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</si>
  <si>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</si>
  <si>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</si>
  <si>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</si>
  <si>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</si>
  <si>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</si>
  <si>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</si>
  <si>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</si>
  <si>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</si>
  <si>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</si>
  <si>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</si>
  <si>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</si>
  <si>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</si>
  <si>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</si>
  <si>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</si>
  <si>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</si>
  <si>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</si>
  <si>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</si>
  <si>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</si>
  <si>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</si>
  <si>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</si>
  <si>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</si>
  <si>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</si>
  <si>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</si>
  <si>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</si>
  <si>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</si>
  <si>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</si>
  <si>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</si>
  <si>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</si>
  <si>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</si>
  <si>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</si>
  <si>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</si>
  <si>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</si>
  <si>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</si>
  <si>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</si>
  <si>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</si>
  <si>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</si>
  <si>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</si>
  <si>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</si>
  <si>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</si>
  <si>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</si>
  <si>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</si>
  <si>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</si>
  <si>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</si>
  <si>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</si>
  <si>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</si>
  <si>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</si>
  <si>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</si>
  <si>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</si>
  <si>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</si>
  <si>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</si>
  <si>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</si>
  <si>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</si>
  <si>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</si>
  <si>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</si>
  <si>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</si>
  <si>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</si>
  <si>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</si>
  <si>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</si>
  <si>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</si>
  <si>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</si>
  <si>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</si>
  <si>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</si>
  <si>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</si>
  <si>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</si>
  <si>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</si>
  <si>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</si>
  <si>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</si>
  <si>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</si>
  <si>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</si>
  <si>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</si>
  <si>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</si>
  <si>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</si>
  <si>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</si>
  <si>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</si>
  <si>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</si>
  <si>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</si>
  <si>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</si>
  <si>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</si>
  <si>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</si>
  <si>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</si>
  <si>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</si>
  <si>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</si>
  <si>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</si>
  <si>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</si>
  <si>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</si>
  <si>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</si>
  <si>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</si>
  <si>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</si>
  <si>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</si>
  <si>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</si>
  <si>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</si>
  <si>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</si>
  <si>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</si>
  <si>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</si>
  <si>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</si>
  <si>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</si>
  <si>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</si>
  <si>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</si>
  <si>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</si>
  <si>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</si>
  <si>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</si>
  <si>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</si>
  <si>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</si>
  <si>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</si>
  <si>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</si>
  <si>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</si>
  <si>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</si>
  <si>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</si>
  <si>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</si>
  <si>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</si>
  <si>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</si>
  <si>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</si>
  <si>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</si>
  <si>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</si>
  <si>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</si>
  <si>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</si>
  <si>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</si>
  <si>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</si>
  <si>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</si>
  <si>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</si>
  <si>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</si>
  <si>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</si>
  <si>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</si>
  <si>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</si>
  <si>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</si>
  <si>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</si>
  <si>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</si>
  <si>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</si>
  <si>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</si>
  <si>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</si>
  <si>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</si>
  <si>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</si>
  <si>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</si>
  <si>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</si>
  <si>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</si>
  <si>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</si>
  <si>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</si>
  <si>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</si>
  <si>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</si>
  <si>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</si>
  <si>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</si>
  <si>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</si>
  <si>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</si>
  <si>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</si>
  <si>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</si>
  <si>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</si>
  <si>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</si>
  <si>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</si>
  <si>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</si>
  <si>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</si>
  <si>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</si>
  <si>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</si>
  <si>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</si>
  <si>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</si>
  <si>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</si>
  <si>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</si>
  <si>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</si>
  <si>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</si>
  <si>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</si>
  <si>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</si>
  <si>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</si>
  <si>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</si>
  <si>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</si>
  <si>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</si>
  <si>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</si>
  <si>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</si>
  <si>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</si>
  <si>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</si>
  <si>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</si>
  <si>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</si>
  <si>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</si>
  <si>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</si>
  <si>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</si>
  <si>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</si>
  <si>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</si>
  <si>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</si>
  <si>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</si>
  <si>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</si>
  <si>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</si>
  <si>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</si>
  <si>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</si>
  <si>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</si>
  <si>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</si>
  <si>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</si>
  <si>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</si>
  <si>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</si>
  <si>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</si>
  <si>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</si>
  <si>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</si>
  <si>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</si>
  <si>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</si>
  <si>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</si>
  <si>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</si>
  <si>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</si>
  <si>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</si>
  <si>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</si>
  <si>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</si>
  <si>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</si>
  <si>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</si>
  <si>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</si>
  <si>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</si>
  <si>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</si>
  <si>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</si>
  <si>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</si>
  <si>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</si>
  <si>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</si>
  <si>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</si>
  <si>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</si>
  <si>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</si>
  <si>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</si>
  <si>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</si>
  <si>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</si>
  <si>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</si>
  <si>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</si>
  <si>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</si>
  <si>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</si>
  <si>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</si>
  <si>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</si>
  <si>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</si>
  <si>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</si>
  <si>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</si>
  <si>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</si>
  <si>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</si>
  <si>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</si>
  <si>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</si>
  <si>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</si>
  <si>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</si>
  <si>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</si>
  <si>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</si>
  <si>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</si>
  <si>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</si>
  <si>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</si>
  <si>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</si>
  <si>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</si>
  <si>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</si>
  <si>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</si>
  <si>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</si>
  <si>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</si>
  <si>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</si>
  <si>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</si>
  <si>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</si>
  <si>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</si>
  <si>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</si>
  <si>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</si>
  <si>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</si>
  <si>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</si>
  <si>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</si>
  <si>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</si>
  <si>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</si>
  <si>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</si>
  <si>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</si>
  <si>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</si>
  <si>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</si>
  <si>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</si>
  <si>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</si>
  <si>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</si>
  <si>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</si>
  <si>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</si>
  <si>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</si>
  <si>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</si>
  <si>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</si>
  <si>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</si>
  <si>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</si>
  <si>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</si>
  <si>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</si>
  <si>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</si>
  <si>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</si>
  <si>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</si>
  <si>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</si>
  <si>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</si>
  <si>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</si>
  <si>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</si>
  <si>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</si>
  <si>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</si>
  <si>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</si>
  <si>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</si>
  <si>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</si>
  <si>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</si>
  <si>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</si>
  <si>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</si>
  <si>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</si>
  <si>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</si>
  <si>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</si>
  <si>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</si>
  <si>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</si>
  <si>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</si>
  <si>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</si>
  <si>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</si>
  <si>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</si>
  <si>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</si>
  <si>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</si>
  <si>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</si>
  <si>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</si>
  <si>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</si>
  <si>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</si>
  <si>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</si>
  <si>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</si>
  <si>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</si>
  <si>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</si>
  <si>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</si>
  <si>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</si>
  <si>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</si>
  <si>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</si>
  <si>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</si>
  <si>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</si>
  <si>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</si>
  <si>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</si>
  <si>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</si>
  <si>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</si>
  <si>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</si>
  <si>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</si>
  <si>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</si>
  <si>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</si>
  <si>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</si>
  <si>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</si>
  <si>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</si>
  <si>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</si>
  <si>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</si>
  <si>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</si>
  <si>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</si>
  <si>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</si>
  <si>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</si>
  <si>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</si>
  <si>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</si>
  <si>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</si>
  <si>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</si>
  <si>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</si>
  <si>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</si>
  <si>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</si>
  <si>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</si>
  <si>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</si>
  <si>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</si>
  <si>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</si>
  <si>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</si>
  <si>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</si>
  <si>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</si>
  <si>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</si>
  <si>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</si>
  <si>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</si>
  <si>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</si>
  <si>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</si>
  <si>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</si>
  <si>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</si>
  <si>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</si>
  <si>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</si>
  <si>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</si>
  <si>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</si>
  <si>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</si>
  <si>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</si>
  <si>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</si>
  <si>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</si>
  <si>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</si>
  <si>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</si>
  <si>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</si>
  <si>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</si>
  <si>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</si>
  <si>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</si>
  <si>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</si>
  <si>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</si>
  <si>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</si>
  <si>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</si>
  <si>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</si>
  <si>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</si>
  <si>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</si>
  <si>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</si>
  <si>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</si>
  <si>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</si>
  <si>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</si>
  <si>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</si>
  <si>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</si>
  <si>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</si>
  <si>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</si>
  <si>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</si>
  <si>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</si>
  <si>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</si>
  <si>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</si>
  <si>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</si>
  <si>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</si>
  <si>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</si>
  <si>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</si>
  <si>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</si>
  <si>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</si>
  <si>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</si>
  <si>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</si>
  <si>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</si>
  <si>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</si>
  <si>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</si>
  <si>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</si>
  <si>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</si>
  <si>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</si>
  <si>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</si>
  <si>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</si>
  <si>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</si>
  <si>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</si>
  <si>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</si>
  <si>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</si>
  <si>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</si>
  <si>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</si>
  <si>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</si>
  <si>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</si>
  <si>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</si>
  <si>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</si>
  <si>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</si>
  <si>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</si>
  <si>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</si>
  <si>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</si>
  <si>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</si>
  <si>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</si>
  <si>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</si>
  <si>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</si>
  <si>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</si>
  <si>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</si>
  <si>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</si>
  <si>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</si>
  <si>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</si>
  <si>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</si>
  <si>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</si>
  <si>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</si>
  <si>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</si>
  <si>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</si>
  <si>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</si>
  <si>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</si>
  <si>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</si>
  <si>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</si>
  <si>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</si>
  <si>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</si>
  <si>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</si>
  <si>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</si>
  <si>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</si>
  <si>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</si>
  <si>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</si>
  <si>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</si>
  <si>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</si>
  <si>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</si>
  <si>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</si>
  <si>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</si>
  <si>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</si>
  <si>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</si>
  <si>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</si>
  <si>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</si>
  <si>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</si>
  <si>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</si>
  <si>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</si>
  <si>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</si>
  <si>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</si>
  <si>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</si>
  <si>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</si>
  <si>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</si>
  <si>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</si>
  <si>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</si>
  <si>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</si>
  <si>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</si>
  <si>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</si>
  <si>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</si>
  <si>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</si>
  <si>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</si>
  <si>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</si>
  <si>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</si>
  <si>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</si>
  <si>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</si>
  <si>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</si>
  <si>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</si>
  <si>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</si>
  <si>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</si>
  <si>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</si>
  <si>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</si>
  <si>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</si>
  <si>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</si>
  <si>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</si>
  <si>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</si>
  <si>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</si>
  <si>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</si>
  <si>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</si>
  <si>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</si>
  <si>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</si>
  <si>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</si>
  <si>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</si>
  <si>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</si>
  <si>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</si>
  <si>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</si>
  <si>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</si>
  <si>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</si>
  <si>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</si>
  <si>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</si>
  <si>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</si>
  <si>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</si>
  <si>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</si>
  <si>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</si>
  <si>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</si>
  <si>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</si>
  <si>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</si>
  <si>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</si>
  <si>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</si>
  <si>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</si>
  <si>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</si>
  <si>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</si>
  <si>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</si>
  <si>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</si>
  <si>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</si>
  <si>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</si>
  <si>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</si>
  <si>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</si>
  <si>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</si>
  <si>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</si>
  <si>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</si>
  <si>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</si>
  <si>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</si>
  <si>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</si>
  <si>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</si>
  <si>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</si>
  <si>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</si>
  <si>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</si>
  <si>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</si>
  <si>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</si>
  <si>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</si>
  <si>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</si>
  <si>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</si>
  <si>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</si>
  <si>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</si>
  <si>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</si>
  <si>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</si>
  <si>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</si>
  <si>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</si>
  <si>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</si>
  <si>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</si>
  <si>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</si>
  <si>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</si>
  <si>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</si>
  <si>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</si>
  <si>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</si>
  <si>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</si>
  <si>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</si>
  <si>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</si>
  <si>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</si>
  <si>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</si>
  <si>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</si>
  <si>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</si>
  <si>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</si>
  <si>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</si>
  <si>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</si>
  <si>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</si>
  <si>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</si>
  <si>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</si>
  <si>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</si>
  <si>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</si>
  <si>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</si>
  <si>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</si>
  <si>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</si>
  <si>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</si>
  <si>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</si>
  <si>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</si>
  <si>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</si>
  <si>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</si>
  <si>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</si>
  <si>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</si>
  <si>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</si>
  <si>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</si>
  <si>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</si>
  <si>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</si>
  <si>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</si>
  <si>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</si>
  <si>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</si>
  <si>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</si>
  <si>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</si>
  <si>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</si>
  <si>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</si>
  <si>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</si>
  <si>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</si>
  <si>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</si>
  <si>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</si>
  <si>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</si>
  <si>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</si>
  <si>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</si>
  <si>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</si>
  <si>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</si>
  <si>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</si>
  <si>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</si>
  <si>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</si>
  <si>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</si>
  <si>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</si>
  <si>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</si>
  <si>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</si>
  <si>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</si>
  <si>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</si>
  <si>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</si>
  <si>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</si>
  <si>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</si>
  <si>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</si>
  <si>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</si>
  <si>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</si>
  <si>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</si>
  <si>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</si>
  <si>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</si>
  <si>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</si>
  <si>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</si>
  <si>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</si>
  <si>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</si>
  <si>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</si>
  <si>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</si>
  <si>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</si>
  <si>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</si>
  <si>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</si>
  <si>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</si>
  <si>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</si>
  <si>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</si>
  <si>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</si>
  <si>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</si>
  <si>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</si>
  <si>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</si>
  <si>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</si>
  <si>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</si>
  <si>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</si>
  <si>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</si>
  <si>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</si>
  <si>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</si>
  <si>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</si>
  <si>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</si>
  <si>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</si>
  <si>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</si>
  <si>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</si>
  <si>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</si>
  <si>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</si>
  <si>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</si>
  <si>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</si>
  <si>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</si>
  <si>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</si>
  <si>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</si>
  <si>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</si>
  <si>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</si>
  <si>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</si>
  <si>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</si>
  <si>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</si>
  <si>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</si>
  <si>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</si>
  <si>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</si>
  <si>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</si>
  <si>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</si>
  <si>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</si>
  <si>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</si>
  <si>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</si>
  <si>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</si>
  <si>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</si>
  <si>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</si>
  <si>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</si>
  <si>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</si>
  <si>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</si>
  <si>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</si>
  <si>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</si>
  <si>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</si>
  <si>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</si>
  <si>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</si>
  <si>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</si>
  <si>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</si>
  <si>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</si>
  <si>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</si>
  <si>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</si>
  <si>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</si>
  <si>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</si>
  <si>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</si>
  <si>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</si>
  <si>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</si>
  <si>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</si>
  <si>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</si>
  <si>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</si>
  <si>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</si>
  <si>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</si>
  <si>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</si>
  <si>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</si>
  <si>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</si>
  <si>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</si>
  <si>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</si>
  <si>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</si>
  <si>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</si>
  <si>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</si>
  <si>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</si>
  <si>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</si>
  <si>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</si>
  <si>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</si>
  <si>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</si>
  <si>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</si>
  <si>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</si>
  <si>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</si>
  <si>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</si>
  <si>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</si>
  <si>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</si>
  <si>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</si>
  <si>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</si>
  <si>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</si>
  <si>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</si>
  <si>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</si>
  <si>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</si>
  <si>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</si>
  <si>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</si>
  <si>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</si>
  <si>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</si>
  <si>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</si>
  <si>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</si>
  <si>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</si>
  <si>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</si>
  <si>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</si>
  <si>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</si>
  <si>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</si>
  <si>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</si>
  <si>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</si>
  <si>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</si>
  <si>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</si>
  <si>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</si>
  <si>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</si>
  <si>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</si>
  <si>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</si>
  <si>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</si>
  <si>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</si>
  <si>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</si>
  <si>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</si>
  <si>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</si>
  <si>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</si>
  <si>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</si>
  <si>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</si>
  <si>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</si>
  <si>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</si>
  <si>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</si>
  <si>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</si>
  <si>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</si>
  <si>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</si>
  <si>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</si>
  <si>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</si>
  <si>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</si>
  <si>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</si>
  <si>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</si>
  <si>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</si>
  <si>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</si>
  <si>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</si>
  <si>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</si>
  <si>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</si>
  <si>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</si>
  <si>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</si>
  <si>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</si>
  <si>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</si>
  <si>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</si>
  <si>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</si>
  <si>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</si>
  <si>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</si>
  <si>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</si>
  <si>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</si>
  <si>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</si>
  <si>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</si>
  <si>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</si>
  <si>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</si>
  <si>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</si>
  <si>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</si>
  <si>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</si>
  <si>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</si>
  <si>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</si>
  <si>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</si>
  <si>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</si>
  <si>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</si>
  <si>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</si>
  <si>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</si>
  <si>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</si>
  <si>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</si>
  <si>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</si>
  <si>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</si>
  <si>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</si>
  <si>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</si>
  <si>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</si>
  <si>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</si>
  <si>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</si>
  <si>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</si>
  <si>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</si>
  <si>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</si>
  <si>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</si>
  <si>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</si>
  <si>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</si>
  <si>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</si>
  <si>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</si>
  <si>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</si>
  <si>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</si>
  <si>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</si>
  <si>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</si>
  <si>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</si>
  <si>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</si>
  <si>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</si>
  <si>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</si>
  <si>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</si>
  <si>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</si>
  <si>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</si>
  <si>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</si>
  <si>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</si>
  <si>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</si>
  <si>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</si>
  <si>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</si>
  <si>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</si>
  <si>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</si>
  <si>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</si>
  <si>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</si>
  <si>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</si>
  <si>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</si>
  <si>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</si>
  <si>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</si>
  <si>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</si>
  <si>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</si>
  <si>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</si>
  <si>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</si>
  <si>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</si>
  <si>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</si>
  <si>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</si>
  <si>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</si>
  <si>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</si>
  <si>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</si>
  <si>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</si>
  <si>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</si>
  <si>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</si>
  <si>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</si>
  <si>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</si>
  <si>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</si>
  <si>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</si>
  <si>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</si>
  <si>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</si>
  <si>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</si>
  <si>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</si>
  <si>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</si>
  <si>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</si>
  <si>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</si>
  <si>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</si>
  <si>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</si>
  <si>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</si>
  <si>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</si>
  <si>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</si>
  <si>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</si>
  <si>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</si>
  <si>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</si>
  <si>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</si>
  <si>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</si>
  <si>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</si>
  <si>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</si>
  <si>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</si>
  <si>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</si>
  <si>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</si>
  <si>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</si>
  <si>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</si>
  <si>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</si>
  <si>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</si>
  <si>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</si>
  <si>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</si>
  <si>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</si>
  <si>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</si>
  <si>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</si>
  <si>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</si>
  <si>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</si>
  <si>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</si>
  <si>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</si>
  <si>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</si>
  <si>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</si>
  <si>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</si>
  <si>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</si>
  <si>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</si>
  <si>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</si>
  <si>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</si>
  <si>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</si>
  <si>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</si>
  <si>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</si>
  <si>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</si>
  <si>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</si>
  <si>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</si>
  <si>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</si>
  <si>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</si>
  <si>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</si>
  <si>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</si>
  <si>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</si>
  <si>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</si>
  <si>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</si>
  <si>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</si>
  <si>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</si>
  <si>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</si>
  <si>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</si>
  <si>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</si>
  <si>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</si>
  <si>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</si>
  <si>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</si>
  <si>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</si>
  <si>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</si>
  <si>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</si>
  <si>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</si>
  <si>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</si>
  <si>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</si>
  <si>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</si>
  <si>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</si>
  <si>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</si>
  <si>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</si>
  <si>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</si>
  <si>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</si>
  <si>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</si>
  <si>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</si>
  <si>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</si>
  <si>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</si>
  <si>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</si>
  <si>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</si>
  <si>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</si>
  <si>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</si>
  <si>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</si>
  <si>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</si>
  <si>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</si>
  <si>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</si>
  <si>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</si>
  <si>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</si>
  <si>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</si>
  <si>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</si>
  <si>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</si>
  <si>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</si>
  <si>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</si>
  <si>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</si>
  <si>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</si>
  <si>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</si>
  <si>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</si>
  <si>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</si>
  <si>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</si>
  <si>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</si>
  <si>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</si>
  <si>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</si>
  <si>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</si>
  <si>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</si>
  <si>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</si>
  <si>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</si>
  <si>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</si>
  <si>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</si>
  <si>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</si>
  <si>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</si>
  <si>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</si>
  <si>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</si>
  <si>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</si>
  <si>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</si>
  <si>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</si>
  <si>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</si>
  <si>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</si>
  <si>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</si>
  <si>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</si>
  <si>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</si>
  <si>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</si>
  <si>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</si>
  <si>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</si>
  <si>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</si>
  <si>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</si>
  <si>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</si>
  <si>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</si>
  <si>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</si>
  <si>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</si>
  <si>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</si>
  <si>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</si>
  <si>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</si>
  <si>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</si>
  <si>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</si>
  <si>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</si>
  <si>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</si>
  <si>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</si>
  <si>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</si>
  <si>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</si>
  <si>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</si>
  <si>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</si>
  <si>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</si>
  <si>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</si>
  <si>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</si>
  <si>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</si>
  <si>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</si>
  <si>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</si>
  <si>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</si>
  <si>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</si>
  <si>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</si>
  <si>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</si>
  <si>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</si>
  <si>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</si>
  <si>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</si>
  <si>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</si>
  <si>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</si>
  <si>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</si>
  <si>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</si>
  <si>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</si>
  <si>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</si>
  <si>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</si>
  <si>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</si>
  <si>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</si>
  <si>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</si>
  <si>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</si>
  <si>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</si>
  <si>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</si>
  <si>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</si>
  <si>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</si>
  <si>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</si>
  <si>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</si>
  <si>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</si>
  <si>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</si>
  <si>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</si>
  <si>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</si>
  <si>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</si>
  <si>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</si>
  <si>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</si>
  <si>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</si>
  <si>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</si>
  <si>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</si>
  <si>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</si>
  <si>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</si>
  <si>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</si>
  <si>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</si>
  <si>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</si>
  <si>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</si>
  <si>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</si>
  <si>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</si>
  <si>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</si>
  <si>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</si>
  <si>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</si>
  <si>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</si>
  <si>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</si>
  <si>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</si>
  <si>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</si>
  <si>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</si>
  <si>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</si>
  <si>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</si>
  <si>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</si>
  <si>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</si>
  <si>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</si>
  <si>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</si>
  <si>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</si>
  <si>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</si>
  <si>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</si>
  <si>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</si>
  <si>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</si>
  <si>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</si>
  <si>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</si>
  <si>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</si>
  <si>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</si>
  <si>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</si>
  <si>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</si>
  <si>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</si>
  <si>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</si>
  <si>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</si>
  <si>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</si>
  <si>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</si>
  <si>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</si>
  <si>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</si>
  <si>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</si>
  <si>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</si>
  <si>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</si>
  <si>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</si>
  <si>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</si>
  <si>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</si>
  <si>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</si>
  <si>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</si>
  <si>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</si>
  <si>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</si>
  <si>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</si>
  <si>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</si>
  <si>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</si>
  <si>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</si>
  <si>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</si>
  <si>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</si>
  <si>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</si>
  <si>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</si>
  <si>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</si>
  <si>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</si>
  <si>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</si>
  <si>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</si>
  <si>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</si>
  <si>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</si>
  <si>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</si>
  <si>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</si>
  <si>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</si>
  <si>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</si>
  <si>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</si>
  <si>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</si>
  <si>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</si>
  <si>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</si>
  <si>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</si>
  <si>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</si>
  <si>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</si>
  <si>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</si>
  <si>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</si>
  <si>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</si>
  <si>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</si>
  <si>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</si>
  <si>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</si>
  <si>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</si>
  <si>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</si>
  <si>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</si>
  <si>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</si>
  <si>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</si>
  <si>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</si>
  <si>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</si>
  <si>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</si>
  <si>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</si>
  <si>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</si>
  <si>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</si>
  <si>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</si>
  <si>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</si>
  <si>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</si>
  <si>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</si>
  <si>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</si>
  <si>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</si>
  <si>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</si>
  <si>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</si>
  <si>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</si>
  <si>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</si>
  <si>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</si>
  <si>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</si>
  <si>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</si>
  <si>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</si>
  <si>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</si>
  <si>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</si>
  <si>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</si>
  <si>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</si>
  <si>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</si>
  <si>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</si>
  <si>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</si>
  <si>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</si>
  <si>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</si>
  <si>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</si>
  <si>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</si>
  <si>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</si>
  <si>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</si>
  <si>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</si>
  <si>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</si>
  <si>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</si>
  <si>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</si>
  <si>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</si>
  <si>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</si>
  <si>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</si>
  <si>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</si>
  <si>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</si>
  <si>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</si>
  <si>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</si>
  <si>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</si>
  <si>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</si>
  <si>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</si>
  <si>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</si>
  <si>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</si>
  <si>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</si>
  <si>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</si>
  <si>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</si>
  <si>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</si>
  <si>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</si>
  <si>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</si>
  <si>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</si>
  <si>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</si>
  <si>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</si>
  <si>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</si>
  <si>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</si>
  <si>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</si>
  <si>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</si>
  <si>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</si>
  <si>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</si>
  <si>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</si>
  <si>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</si>
  <si>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</si>
  <si>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</si>
  <si>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</si>
  <si>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</si>
  <si>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</si>
  <si>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</si>
  <si>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</si>
  <si>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</si>
  <si>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</si>
  <si>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</si>
  <si>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</si>
  <si>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</si>
  <si>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</si>
  <si>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</si>
  <si>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</si>
  <si>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</si>
  <si>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</si>
  <si>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</si>
  <si>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</si>
  <si>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</si>
  <si>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</si>
  <si>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</si>
  <si>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</si>
  <si>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</si>
  <si>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</si>
  <si>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</si>
  <si>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</si>
  <si>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</si>
  <si>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</si>
  <si>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</si>
  <si>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</si>
  <si>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</si>
  <si>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</si>
  <si>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</si>
  <si>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</si>
  <si>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</si>
  <si>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</si>
  <si>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</si>
  <si>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</si>
  <si>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</si>
  <si>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</si>
  <si>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</si>
  <si>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</si>
  <si>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</si>
  <si>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</si>
  <si>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</si>
  <si>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</si>
  <si>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</si>
  <si>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</si>
  <si>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</si>
  <si>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</si>
  <si>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</si>
  <si>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</si>
  <si>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</si>
  <si>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</si>
  <si>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</si>
  <si>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</si>
  <si>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</si>
  <si>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</si>
  <si>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</si>
  <si>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</si>
  <si>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</si>
  <si>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</si>
  <si>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</si>
  <si>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</si>
  <si>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</si>
  <si>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</si>
  <si>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</si>
  <si>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</si>
  <si>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</si>
  <si>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</si>
  <si>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</si>
  <si>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</si>
  <si>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</si>
  <si>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</si>
  <si>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</si>
  <si>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</si>
  <si>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</si>
  <si>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</si>
  <si>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</si>
  <si>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</si>
  <si>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</si>
  <si>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</si>
  <si>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</si>
  <si>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</si>
  <si>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</si>
  <si>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</si>
  <si>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</si>
  <si>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</si>
  <si>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</si>
  <si>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</si>
  <si>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</si>
  <si>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</si>
  <si>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</si>
  <si>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</si>
  <si>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</si>
  <si>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</si>
  <si>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</si>
  <si>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</si>
  <si>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</si>
  <si>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</si>
  <si>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</si>
  <si>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</si>
  <si>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</si>
  <si>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</si>
  <si>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</si>
  <si>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</si>
  <si>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</si>
  <si>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</si>
  <si>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</si>
  <si>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</si>
  <si>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</si>
  <si>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</si>
  <si>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</si>
  <si>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</si>
  <si>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</si>
  <si>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</si>
  <si>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</si>
  <si>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</si>
  <si>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</si>
  <si>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</si>
  <si>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</si>
  <si>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</si>
  <si>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</si>
  <si>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</si>
  <si>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</si>
  <si>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</si>
  <si>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</si>
  <si>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</si>
  <si>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</si>
  <si>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</si>
  <si>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</si>
  <si>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</si>
  <si>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</si>
  <si>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</si>
  <si>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</si>
  <si>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</si>
  <si>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</si>
  <si>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</si>
  <si>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</si>
  <si>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</si>
  <si>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</si>
  <si>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</si>
  <si>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</si>
  <si>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</si>
  <si>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</si>
  <si>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</si>
  <si>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</si>
  <si>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</si>
  <si>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</si>
  <si>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</si>
  <si>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</si>
  <si>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</si>
  <si>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</si>
  <si>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</si>
  <si>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</si>
  <si>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</si>
  <si>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</si>
  <si>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</si>
  <si>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</si>
  <si>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</si>
  <si>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</si>
  <si>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</si>
  <si>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</si>
  <si>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</si>
  <si>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</si>
  <si>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</si>
  <si>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</si>
  <si>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</si>
  <si>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</si>
  <si>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</si>
  <si>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</si>
  <si>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</si>
  <si>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</si>
  <si>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</si>
  <si>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</si>
  <si>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</si>
  <si>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</si>
  <si>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</si>
  <si>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</si>
  <si>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</si>
  <si>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</si>
  <si>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</si>
  <si>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</si>
  <si>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</si>
  <si>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</si>
  <si>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</si>
  <si>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</si>
  <si>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</si>
  <si>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</si>
  <si>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</si>
  <si>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</si>
  <si>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</si>
  <si>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</si>
  <si>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</si>
  <si>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</si>
  <si>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</si>
  <si>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</si>
  <si>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</si>
  <si>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</si>
  <si>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</si>
  <si>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</si>
  <si>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</si>
  <si>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</si>
  <si>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</si>
  <si>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</si>
  <si>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</si>
  <si>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</si>
  <si>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</si>
  <si>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</si>
  <si>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</si>
  <si>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</si>
  <si>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</si>
  <si>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</si>
  <si>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</si>
  <si>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</si>
  <si>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</si>
  <si>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</si>
  <si>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</si>
  <si>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</si>
  <si>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</si>
  <si>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</si>
  <si>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</si>
  <si>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</si>
  <si>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</si>
  <si>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</si>
  <si>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</si>
  <si>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</si>
  <si>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</si>
  <si>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</si>
  <si>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</si>
  <si>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</si>
  <si>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</si>
  <si>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</si>
  <si>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</si>
  <si>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</si>
  <si>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</si>
  <si>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</si>
  <si>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</si>
  <si>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</si>
  <si>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</si>
  <si>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</si>
  <si>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</si>
  <si>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</si>
  <si>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</si>
  <si>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</si>
  <si>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</si>
  <si>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</si>
  <si>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</si>
  <si>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</si>
  <si>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</si>
  <si>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</si>
  <si>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</si>
  <si>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</si>
  <si>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</si>
  <si>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</si>
  <si>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</si>
  <si>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</si>
  <si>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</si>
  <si>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</si>
  <si>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</si>
  <si>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</si>
  <si>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</si>
  <si>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</si>
  <si>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</si>
  <si>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</si>
  <si>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</si>
  <si>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</si>
  <si>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</si>
  <si>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</si>
  <si>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</si>
  <si>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</si>
  <si>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</si>
  <si>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</si>
  <si>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</si>
  <si>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</si>
  <si>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</si>
  <si>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</si>
  <si>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</si>
  <si>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</si>
  <si>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</si>
  <si>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</si>
  <si>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</si>
  <si>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</si>
  <si>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</si>
  <si>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</si>
  <si>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</si>
  <si>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</si>
  <si>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</si>
  <si>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</si>
  <si>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</si>
  <si>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</si>
  <si>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</si>
  <si>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</si>
  <si>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</si>
  <si>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</si>
  <si>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</si>
  <si>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</si>
  <si>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</si>
  <si>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</si>
  <si>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</si>
  <si>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</si>
  <si>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</si>
  <si>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</si>
  <si>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</si>
  <si>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</si>
  <si>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</si>
  <si>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</si>
  <si>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</si>
  <si>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</si>
  <si>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</si>
  <si>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</si>
  <si>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</si>
  <si>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</si>
  <si>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</si>
  <si>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</si>
  <si>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</si>
  <si>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</si>
  <si>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</si>
  <si>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</si>
  <si>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</si>
  <si>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</si>
  <si>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</si>
  <si>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</si>
  <si>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</si>
  <si>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</si>
  <si>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</si>
  <si>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</si>
  <si>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</si>
  <si>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</si>
  <si>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</si>
  <si>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</si>
  <si>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</si>
  <si>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</si>
  <si>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</si>
  <si>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</si>
  <si>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</si>
  <si>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</si>
  <si>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</si>
  <si>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</si>
  <si>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</si>
  <si>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</si>
  <si>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</si>
  <si>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</si>
  <si>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</si>
  <si>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</si>
  <si>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</si>
  <si>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</si>
  <si>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</si>
  <si>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</si>
  <si>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</si>
  <si>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</si>
  <si>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</si>
  <si>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</si>
  <si>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</si>
  <si>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</si>
  <si>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</si>
  <si>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</si>
  <si>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</si>
  <si>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</si>
  <si>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</si>
  <si>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</si>
  <si>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</si>
  <si>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</si>
  <si>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</si>
  <si>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</si>
  <si>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</si>
  <si>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</si>
  <si>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</si>
  <si>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</si>
  <si>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</si>
  <si>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</si>
  <si>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</si>
  <si>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</si>
  <si>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</si>
  <si>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</si>
  <si>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</si>
  <si>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</si>
  <si>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</si>
  <si>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</si>
  <si>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</si>
  <si>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</si>
  <si>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</si>
  <si>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</si>
  <si>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</si>
  <si>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</si>
  <si>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</si>
  <si>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</si>
  <si>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</si>
  <si>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</si>
  <si>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</si>
  <si>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</si>
  <si>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</si>
  <si>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</si>
  <si>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</si>
  <si>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</si>
  <si>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</si>
  <si>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</si>
  <si>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</si>
  <si>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</si>
  <si>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</si>
  <si>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</si>
  <si>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</si>
  <si>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</si>
  <si>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</si>
  <si>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</si>
  <si>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</si>
  <si>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</si>
  <si>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</si>
  <si>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</si>
  <si>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</si>
  <si>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</si>
  <si>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</si>
  <si>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</si>
  <si>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</si>
  <si>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</si>
  <si>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</si>
  <si>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</si>
  <si>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</si>
  <si>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</si>
  <si>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</si>
  <si>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</si>
  <si>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</si>
  <si>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</si>
  <si>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</si>
  <si>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</si>
  <si>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</si>
  <si>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</si>
  <si>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</si>
  <si>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</si>
  <si>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</si>
  <si>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</si>
  <si>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</si>
  <si>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</si>
  <si>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</si>
  <si>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</si>
  <si>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</si>
  <si>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</si>
  <si>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</si>
  <si>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</si>
  <si>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</si>
  <si>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</si>
  <si>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</si>
  <si>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</si>
  <si>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</si>
  <si>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</si>
  <si>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</si>
  <si>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</si>
  <si>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</si>
  <si>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</si>
  <si>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</si>
  <si>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</si>
  <si>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</si>
  <si>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</si>
  <si>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</si>
  <si>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</si>
  <si>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</si>
  <si>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</si>
  <si>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</si>
  <si>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</si>
  <si>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</si>
  <si>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</si>
  <si>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</si>
  <si>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</si>
  <si>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</si>
  <si>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</si>
  <si>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</si>
  <si>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</si>
  <si>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</si>
  <si>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</si>
  <si>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</si>
  <si>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</si>
  <si>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</si>
  <si>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</si>
  <si>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</si>
  <si>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</si>
  <si>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</si>
  <si>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</si>
  <si>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</si>
  <si>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</si>
  <si>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</si>
  <si>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</si>
  <si>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</si>
  <si>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</si>
  <si>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</si>
  <si>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</si>
  <si>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</si>
  <si>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</si>
  <si>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</si>
  <si>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</si>
  <si>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</si>
  <si>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</si>
  <si>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</si>
  <si>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</si>
  <si>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</si>
  <si>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</si>
  <si>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</si>
  <si>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</si>
  <si>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</si>
  <si>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</si>
  <si>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</si>
  <si>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</si>
  <si>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</si>
  <si>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</si>
  <si>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</si>
  <si>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</si>
  <si>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</si>
  <si>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</si>
  <si>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</si>
  <si>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</si>
  <si>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</si>
  <si>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</si>
  <si>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</si>
  <si>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</si>
  <si>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</si>
  <si>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</si>
  <si>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</si>
  <si>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</si>
  <si>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</si>
  <si>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</si>
  <si>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</si>
  <si>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</si>
  <si>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</si>
  <si>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</si>
  <si>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</si>
  <si>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</si>
  <si>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</si>
  <si>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</si>
  <si>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</si>
  <si>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</si>
  <si>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</si>
  <si>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</si>
  <si>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</si>
  <si>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</si>
  <si>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</si>
  <si>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</si>
  <si>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</si>
  <si>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</si>
  <si>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</si>
  <si>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</si>
  <si>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</si>
  <si>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</si>
  <si>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</si>
  <si>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</si>
  <si>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</si>
  <si>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</si>
  <si>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</si>
  <si>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</si>
  <si>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</si>
  <si>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</si>
  <si>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</si>
  <si>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</si>
  <si>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</si>
  <si>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</si>
  <si>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</si>
  <si>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</si>
  <si>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</si>
  <si>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</si>
  <si>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</si>
  <si>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</si>
  <si>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</si>
  <si>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</si>
  <si>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</si>
  <si>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</si>
  <si>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</si>
  <si>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</si>
  <si>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</si>
  <si>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</si>
  <si>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</si>
  <si>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</si>
  <si>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</si>
  <si>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</si>
  <si>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</si>
  <si>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</si>
  <si>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</si>
  <si>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</si>
  <si>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</si>
  <si>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</si>
  <si>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</si>
  <si>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</si>
  <si>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</si>
  <si>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</si>
  <si>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</si>
  <si>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</si>
  <si>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</si>
  <si>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</si>
  <si>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</si>
  <si>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</si>
  <si>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</si>
  <si>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</si>
  <si>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</si>
  <si>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</si>
  <si>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</si>
  <si>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</si>
  <si>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</si>
  <si>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</si>
  <si>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</si>
  <si>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</si>
  <si>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</si>
  <si>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</si>
  <si>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</si>
  <si>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</si>
  <si>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</si>
  <si>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</si>
  <si>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</si>
  <si>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</si>
  <si>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</si>
  <si>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</si>
  <si>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</si>
  <si>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</si>
  <si>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</si>
  <si>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</si>
  <si>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</si>
  <si>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</si>
  <si>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</si>
  <si>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</si>
  <si>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</si>
  <si>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</si>
  <si>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</si>
  <si>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</si>
  <si>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</si>
  <si>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</si>
  <si>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</si>
  <si>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</si>
  <si>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</si>
  <si>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</si>
  <si>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</si>
  <si>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</si>
  <si>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</si>
  <si>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</si>
  <si>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</si>
  <si>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</si>
  <si>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</si>
  <si>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</si>
  <si>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</si>
  <si>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</si>
  <si>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</si>
  <si>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</si>
  <si>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</si>
  <si>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</si>
  <si>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</si>
  <si>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</si>
  <si>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</si>
  <si>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</si>
  <si>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</si>
  <si>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</si>
  <si>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</si>
  <si>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</si>
  <si>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</si>
  <si>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</si>
  <si>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</si>
  <si>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</si>
  <si>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</si>
  <si>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</si>
  <si>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</si>
  <si>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</si>
  <si>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</si>
  <si>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</si>
  <si>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</si>
  <si>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</si>
  <si>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</si>
  <si>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</si>
  <si>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</si>
  <si>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</si>
  <si>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</si>
  <si>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</si>
  <si>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</si>
  <si>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</si>
  <si>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</si>
  <si>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</si>
  <si>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</si>
  <si>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</si>
  <si>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</si>
  <si>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</si>
  <si>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</si>
  <si>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</si>
  <si>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</si>
  <si>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</si>
  <si>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</si>
  <si>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</si>
  <si>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</si>
  <si>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</si>
  <si>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</si>
  <si>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</si>
  <si>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</si>
  <si>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</si>
  <si>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</si>
  <si>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</si>
  <si>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</si>
  <si>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</si>
  <si>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</si>
  <si>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</si>
  <si>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</si>
  <si>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</si>
  <si>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</si>
  <si>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</si>
  <si>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</si>
  <si>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</si>
  <si>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</si>
  <si>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</si>
  <si>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</si>
  <si>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</si>
  <si>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</si>
  <si>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</si>
  <si>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</si>
  <si>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</si>
  <si>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</si>
  <si>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</si>
  <si>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</si>
  <si>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</si>
  <si>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</si>
  <si>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</si>
  <si>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</si>
  <si>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</si>
  <si>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</si>
  <si>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</si>
  <si>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</si>
  <si>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</si>
  <si>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</si>
  <si>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</si>
  <si>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</si>
  <si>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</si>
  <si>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</si>
  <si>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</si>
  <si>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</si>
  <si>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</si>
  <si>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</si>
  <si>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</si>
  <si>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</si>
  <si>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</si>
  <si>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</si>
  <si>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</si>
  <si>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</si>
  <si>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</si>
  <si>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</si>
  <si>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</si>
  <si>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</si>
  <si>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</si>
  <si>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</si>
  <si>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</si>
  <si>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</si>
  <si>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</si>
  <si>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</si>
  <si>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</si>
  <si>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</si>
  <si>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</si>
  <si>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</si>
  <si>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</si>
  <si>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</si>
  <si>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</si>
  <si>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</si>
  <si>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</si>
  <si>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</si>
  <si>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</si>
  <si>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</si>
  <si>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</si>
  <si>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</si>
  <si>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</si>
  <si>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</si>
  <si>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</si>
  <si>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</si>
  <si>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</si>
  <si>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</si>
  <si>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</si>
  <si>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</si>
  <si>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</si>
  <si>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</si>
  <si>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</si>
  <si>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</si>
  <si>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</si>
  <si>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</si>
  <si>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</si>
  <si>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</si>
  <si>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</si>
  <si>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</si>
  <si>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</si>
  <si>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</si>
  <si>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</si>
  <si>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</si>
  <si>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</si>
  <si>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</si>
  <si>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</si>
  <si>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</si>
  <si>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</si>
  <si>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</si>
  <si>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</si>
  <si>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</si>
  <si>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</si>
  <si>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</si>
  <si>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</si>
  <si>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</si>
  <si>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</si>
  <si>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</si>
  <si>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</si>
  <si>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</si>
  <si>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</si>
  <si>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</si>
  <si>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</si>
  <si>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</si>
  <si>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</si>
  <si>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</si>
  <si>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</si>
  <si>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</si>
  <si>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</si>
  <si>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</si>
  <si>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</si>
  <si>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</si>
  <si>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</si>
  <si>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</si>
  <si>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</si>
  <si>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</si>
  <si>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</si>
  <si>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</si>
  <si>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</si>
  <si>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</si>
  <si>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</si>
  <si>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</si>
  <si>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</si>
  <si>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</si>
  <si>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</si>
  <si>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</si>
  <si>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</si>
  <si>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</si>
  <si>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</si>
  <si>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</si>
  <si>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</si>
  <si>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</si>
  <si>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</si>
  <si>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</si>
  <si>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</si>
  <si>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</si>
  <si>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</si>
  <si>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</si>
  <si>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</si>
  <si>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</si>
  <si>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</si>
  <si>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</si>
  <si>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</si>
  <si>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</si>
  <si>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</si>
  <si>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</si>
  <si>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</si>
  <si>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</si>
  <si>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</si>
  <si>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</si>
  <si>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</si>
  <si>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</si>
  <si>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</si>
  <si>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</si>
  <si>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</si>
  <si>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</si>
  <si>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</si>
  <si>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</si>
  <si>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</si>
  <si>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</si>
  <si>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</si>
  <si>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</si>
  <si>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</si>
  <si>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</si>
  <si>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</si>
  <si>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</si>
  <si>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</si>
  <si>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</si>
  <si>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</si>
  <si>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</si>
  <si>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</si>
  <si>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</si>
  <si>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</si>
  <si>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</si>
  <si>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</si>
  <si>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</si>
  <si>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</si>
  <si>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</si>
  <si>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</si>
  <si>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</si>
  <si>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</si>
  <si>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</si>
  <si>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</si>
  <si>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</si>
  <si>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</si>
  <si>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</si>
  <si>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</si>
  <si>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</si>
  <si>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</si>
  <si>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</si>
  <si>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</si>
  <si>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</si>
  <si>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</si>
  <si>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</si>
  <si>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</si>
  <si>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</si>
  <si>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</si>
  <si>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</si>
  <si>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</si>
  <si>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</si>
  <si>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</si>
  <si>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</si>
  <si>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</si>
  <si>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</si>
  <si>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</si>
  <si>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</si>
  <si>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</si>
  <si>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</si>
  <si>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</si>
  <si>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</si>
  <si>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</si>
  <si>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</si>
  <si>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</si>
  <si>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</si>
  <si>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</si>
  <si>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</si>
  <si>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</si>
  <si>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</si>
  <si>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</si>
  <si>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</si>
  <si>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</si>
  <si>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</si>
  <si>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</si>
  <si>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</si>
  <si>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</si>
  <si>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</si>
  <si>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</si>
  <si>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</si>
  <si>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</si>
  <si>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</si>
  <si>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</si>
  <si>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</si>
  <si>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</si>
  <si>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</si>
  <si>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</si>
  <si>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</si>
  <si>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</si>
  <si>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</si>
  <si>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</si>
  <si>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</si>
  <si>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</si>
  <si>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</si>
  <si>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</si>
  <si>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</si>
  <si>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</si>
  <si>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</si>
  <si>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</si>
  <si>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</si>
  <si>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</si>
  <si>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</si>
  <si>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</si>
  <si>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</si>
  <si>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</si>
  <si>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</si>
  <si>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</si>
  <si>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</si>
  <si>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</si>
  <si>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</si>
  <si>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</si>
  <si>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</si>
  <si>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</si>
  <si>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</si>
  <si>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</si>
  <si>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</si>
  <si>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</si>
  <si>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</si>
  <si>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</si>
  <si>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</si>
  <si>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</si>
  <si>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</si>
  <si>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</si>
  <si>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</si>
  <si>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</si>
  <si>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</si>
  <si>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</si>
  <si>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</si>
  <si>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</si>
  <si>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</si>
  <si>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</si>
  <si>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</si>
  <si>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</si>
  <si>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</si>
  <si>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</si>
  <si>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</si>
  <si>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</si>
  <si>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</si>
  <si>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</si>
  <si>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</si>
  <si>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</si>
  <si>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</si>
  <si>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</si>
  <si>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</si>
  <si>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</si>
  <si>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</si>
  <si>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</si>
  <si>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</si>
  <si>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</si>
  <si>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</si>
  <si>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</si>
  <si>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</si>
  <si>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</si>
  <si>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</si>
  <si>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</si>
  <si>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</si>
  <si>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</si>
  <si>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</si>
  <si>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</si>
  <si>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</si>
  <si>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</si>
  <si>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</si>
  <si>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</si>
  <si>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</si>
  <si>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</si>
  <si>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</si>
  <si>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</si>
  <si>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</si>
  <si>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</si>
  <si>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</si>
  <si>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</si>
  <si>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</si>
  <si>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</si>
  <si>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</si>
  <si>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</si>
  <si>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</si>
  <si>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</si>
  <si>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</si>
  <si>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</si>
  <si>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</si>
  <si>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</si>
  <si>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</si>
  <si>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</si>
  <si>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</si>
  <si>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</si>
  <si>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</si>
  <si>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</si>
  <si>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</si>
  <si>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</si>
  <si>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</si>
  <si>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</si>
  <si>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</si>
  <si>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</si>
  <si>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</si>
  <si>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</si>
  <si>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</si>
  <si>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</si>
  <si>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</si>
  <si>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</si>
  <si>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</si>
  <si>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</si>
  <si>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</si>
  <si>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</si>
  <si>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</si>
  <si>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</si>
  <si>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</si>
  <si>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</si>
  <si>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</si>
  <si>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</si>
  <si>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</si>
  <si>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</si>
  <si>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</si>
  <si>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</si>
  <si>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</si>
  <si>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</si>
  <si>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</si>
  <si>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</si>
  <si>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</si>
  <si>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</si>
  <si>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</si>
  <si>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</si>
  <si>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</si>
  <si>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</si>
  <si>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</si>
  <si>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</si>
  <si>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</si>
  <si>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</si>
  <si>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</si>
  <si>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</si>
  <si>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</si>
  <si>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</si>
  <si>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</si>
  <si>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</si>
  <si>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</si>
  <si>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</si>
  <si>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</si>
  <si>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</si>
  <si>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</si>
  <si>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</si>
  <si>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</si>
  <si>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</si>
  <si>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</si>
  <si>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</si>
  <si>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</si>
  <si>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</si>
  <si>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</si>
  <si>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</si>
  <si>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</si>
  <si>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</si>
  <si>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</si>
  <si>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</si>
  <si>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</si>
  <si>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</si>
  <si>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</si>
  <si>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</si>
  <si>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</si>
  <si>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</si>
  <si>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</si>
  <si>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</si>
  <si>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</si>
  <si>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</si>
  <si>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</si>
  <si>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</si>
  <si>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</si>
  <si>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</si>
  <si>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</si>
  <si>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</si>
  <si>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</si>
  <si>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</si>
  <si>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</si>
  <si>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</si>
  <si>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</si>
  <si>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</si>
  <si>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</si>
  <si>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</si>
  <si>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</si>
  <si>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</si>
  <si>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</si>
  <si>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</si>
  <si>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</si>
  <si>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</si>
  <si>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</si>
  <si>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</si>
  <si>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</si>
  <si>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</si>
  <si>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</si>
  <si>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</si>
  <si>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</si>
  <si>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</si>
  <si>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</si>
  <si>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</si>
  <si>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</si>
  <si>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</si>
  <si>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</si>
  <si>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</si>
  <si>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</si>
  <si>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</si>
  <si>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</si>
  <si>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</si>
  <si>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</si>
  <si>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</si>
  <si>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</si>
  <si>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</si>
  <si>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</si>
  <si>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</si>
  <si>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</si>
  <si>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</si>
  <si>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</si>
  <si>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</si>
  <si>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</si>
  <si>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</si>
  <si>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</si>
  <si>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</si>
  <si>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</si>
  <si>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</si>
  <si>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</si>
  <si>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</si>
  <si>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</si>
  <si>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</si>
  <si>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</si>
  <si>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</si>
  <si>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</si>
  <si>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</si>
  <si>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</si>
  <si>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</si>
  <si>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</si>
  <si>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</si>
  <si>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</si>
  <si>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</si>
  <si>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</si>
  <si>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</si>
  <si>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</si>
  <si>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</si>
  <si>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</si>
  <si>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</si>
  <si>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</si>
  <si>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</si>
  <si>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</si>
  <si>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</si>
  <si>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</si>
  <si>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</si>
  <si>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</si>
  <si>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</si>
  <si>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</si>
  <si>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</si>
  <si>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</si>
  <si>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</si>
  <si>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</si>
  <si>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</si>
  <si>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</si>
  <si>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</si>
  <si>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</si>
  <si>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</si>
  <si>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</si>
  <si>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</si>
  <si>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</si>
  <si>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</si>
  <si>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</si>
  <si>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</si>
  <si>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</si>
  <si>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</si>
  <si>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</si>
  <si>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</si>
  <si>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</si>
  <si>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</si>
  <si>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</si>
  <si>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</si>
  <si>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</si>
  <si>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</si>
  <si>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</si>
  <si>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</si>
  <si>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</si>
  <si>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</si>
  <si>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</si>
  <si>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</si>
  <si>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</si>
  <si>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</si>
  <si>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</si>
  <si>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</si>
  <si>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</si>
  <si>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</si>
  <si>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</si>
  <si>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</si>
  <si>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</si>
  <si>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</si>
  <si>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</si>
  <si>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</si>
  <si>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</si>
  <si>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</si>
  <si>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</si>
  <si>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</si>
  <si>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</si>
  <si>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</si>
  <si>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</si>
  <si>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</si>
  <si>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</si>
  <si>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</si>
  <si>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</si>
  <si>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</si>
  <si>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</si>
  <si>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</si>
  <si>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</si>
  <si>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</si>
  <si>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</si>
  <si>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</si>
  <si>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</si>
  <si>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</si>
  <si>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</si>
  <si>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</si>
  <si>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</si>
  <si>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</si>
  <si>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</si>
  <si>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</si>
  <si>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</si>
  <si>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</si>
  <si>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</si>
  <si>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</si>
  <si>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</si>
  <si>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</si>
  <si>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</si>
  <si>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</si>
  <si>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</si>
  <si>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</si>
  <si>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</si>
  <si>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</si>
  <si>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</si>
  <si>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</si>
  <si>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</si>
  <si>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</si>
  <si>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</si>
  <si>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</si>
  <si>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</si>
  <si>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</si>
  <si>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</si>
  <si>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</si>
  <si>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</si>
  <si>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</si>
  <si>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</si>
  <si>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</si>
  <si>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</si>
  <si>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</si>
  <si>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</si>
  <si>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</si>
  <si>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</si>
  <si>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</si>
  <si>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</si>
  <si>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</si>
  <si>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</si>
  <si>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</si>
  <si>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</si>
  <si>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</si>
  <si>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</si>
  <si>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</si>
  <si>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</si>
  <si>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</si>
  <si>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</si>
  <si>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</si>
  <si>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</si>
  <si>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</si>
  <si>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</si>
  <si>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</si>
  <si>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</si>
  <si>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</si>
  <si>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</si>
  <si>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</si>
  <si>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</si>
  <si>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</si>
  <si>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</si>
  <si>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</si>
  <si>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</si>
  <si>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</si>
  <si>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</si>
  <si>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</si>
  <si>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</si>
  <si>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</si>
  <si>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</si>
  <si>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</si>
  <si>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</si>
  <si>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</si>
  <si>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</si>
  <si>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</si>
  <si>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</si>
  <si>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</si>
  <si>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</si>
  <si>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</si>
  <si>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</si>
  <si>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</si>
  <si>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</si>
  <si>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</si>
  <si>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</si>
  <si>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</si>
  <si>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</si>
  <si>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</si>
  <si>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</si>
  <si>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</si>
  <si>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</si>
  <si>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</si>
  <si>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</si>
  <si>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</si>
  <si>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</si>
  <si>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</si>
  <si>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</si>
  <si>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</si>
  <si>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</si>
  <si>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</si>
  <si>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</si>
  <si>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</si>
  <si>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</si>
  <si>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</si>
  <si>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</si>
  <si>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</si>
  <si>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</si>
  <si>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</si>
  <si>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</si>
  <si>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</si>
  <si>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</si>
  <si>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</si>
  <si>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</si>
  <si>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</si>
  <si>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</si>
  <si>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</si>
  <si>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</si>
  <si>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</si>
  <si>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</si>
  <si>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</si>
  <si>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</si>
  <si>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</si>
  <si>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</si>
  <si>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</si>
  <si>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</si>
  <si>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</si>
  <si>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</si>
  <si>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</si>
  <si>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</si>
  <si>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</si>
  <si>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</si>
  <si>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</si>
  <si>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</si>
  <si>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</si>
  <si>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</si>
  <si>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</si>
  <si>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</si>
  <si>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</si>
  <si>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</si>
  <si>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</si>
  <si>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</si>
  <si>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</si>
  <si>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</si>
  <si>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</si>
  <si>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</si>
  <si>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</si>
  <si>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</si>
  <si>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</si>
  <si>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</si>
  <si>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</si>
  <si>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</si>
  <si>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</si>
  <si>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</si>
  <si>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</si>
  <si>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</si>
  <si>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</si>
  <si>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</si>
  <si>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</si>
  <si>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</si>
  <si>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</si>
  <si>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</si>
  <si>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</si>
  <si>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</si>
  <si>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</si>
  <si>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</si>
  <si>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</si>
  <si>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</si>
  <si>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</si>
  <si>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</si>
  <si>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</si>
  <si>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</si>
  <si>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</si>
  <si>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</si>
  <si>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</si>
  <si>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</si>
  <si>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</si>
  <si>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</si>
  <si>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</si>
  <si>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</si>
  <si>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</si>
  <si>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</si>
  <si>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</si>
  <si>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</si>
  <si>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</si>
  <si>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</si>
  <si>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</si>
  <si>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</si>
  <si>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</si>
  <si>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</si>
  <si>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</si>
  <si>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</si>
  <si>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</si>
  <si>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</si>
  <si>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</si>
  <si>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</si>
  <si>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</si>
  <si>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</si>
  <si>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</si>
  <si>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</si>
  <si>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</si>
  <si>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</si>
  <si>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</si>
  <si>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</si>
  <si>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</si>
  <si>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</si>
  <si>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</si>
  <si>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</si>
  <si>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</si>
  <si>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</si>
  <si>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</si>
  <si>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</si>
  <si>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</si>
  <si>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</si>
  <si>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</si>
  <si>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</si>
  <si>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</si>
  <si>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</si>
  <si>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</si>
  <si>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</si>
  <si>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</si>
  <si>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</si>
  <si>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</si>
  <si>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</si>
  <si>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</si>
  <si>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</si>
  <si>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</si>
  <si>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</si>
  <si>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</si>
  <si>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</si>
  <si>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</si>
  <si>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</si>
  <si>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</si>
  <si>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</si>
  <si>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</si>
  <si>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</si>
  <si>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</si>
  <si>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</si>
  <si>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</si>
  <si>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</si>
  <si>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</si>
  <si>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</si>
  <si>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</si>
  <si>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</si>
  <si>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</si>
  <si>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</si>
  <si>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</si>
  <si>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</si>
  <si>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</si>
  <si>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</si>
  <si>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</si>
  <si>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</si>
  <si>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</si>
  <si>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</si>
  <si>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</si>
  <si>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</si>
  <si>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</si>
  <si>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</si>
  <si>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</si>
  <si>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</si>
  <si>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</si>
  <si>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</si>
  <si>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</si>
  <si>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</si>
  <si>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</si>
  <si>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</si>
  <si>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</si>
  <si>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</si>
  <si>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</si>
  <si>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</si>
  <si>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</si>
  <si>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</si>
  <si>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</si>
  <si>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</si>
  <si>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</si>
  <si>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</si>
  <si>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</si>
  <si>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</si>
  <si>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</si>
  <si>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</si>
  <si>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</si>
  <si>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</si>
  <si>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</si>
  <si>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</si>
  <si>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</si>
  <si>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</si>
  <si>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</si>
  <si>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</si>
  <si>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</si>
  <si>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</si>
  <si>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</si>
  <si>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</si>
  <si>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</si>
  <si>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</si>
  <si>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</si>
  <si>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</si>
  <si>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</si>
  <si>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</si>
  <si>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</si>
  <si>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</si>
  <si>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</si>
  <si>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</si>
  <si>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</si>
  <si>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</si>
  <si>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</si>
  <si>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</si>
  <si>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</si>
  <si>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</si>
  <si>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</si>
  <si>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</si>
  <si>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</si>
  <si>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</si>
  <si>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</si>
  <si>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</si>
  <si>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</si>
  <si>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</si>
  <si>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</si>
  <si>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</si>
  <si>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</si>
  <si>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</si>
  <si>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</si>
  <si>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</si>
  <si>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</si>
  <si>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</si>
  <si>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</si>
  <si>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</si>
  <si>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</si>
  <si>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</si>
  <si>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</si>
  <si>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</si>
  <si>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</si>
  <si>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</si>
  <si>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</si>
  <si>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</si>
  <si>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</si>
  <si>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</si>
  <si>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</si>
  <si>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</si>
  <si>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</si>
  <si>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</si>
  <si>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</si>
  <si>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</si>
  <si>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</si>
  <si>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</si>
  <si>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</si>
  <si>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</si>
  <si>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</si>
  <si>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</si>
  <si>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</si>
  <si>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</si>
  <si>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</si>
  <si>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</si>
  <si>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</si>
  <si>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</si>
  <si>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</si>
  <si>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</si>
  <si>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</si>
  <si>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</si>
  <si>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</si>
  <si>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</si>
  <si>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</si>
  <si>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</si>
  <si>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</si>
  <si>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</si>
  <si>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</si>
  <si>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</si>
  <si>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</si>
  <si>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</si>
  <si>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</si>
  <si>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</si>
  <si>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</si>
  <si>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</si>
  <si>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</si>
  <si>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</si>
  <si>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</si>
  <si>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</si>
  <si>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</si>
  <si>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</si>
  <si>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</si>
  <si>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</si>
  <si>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</si>
  <si>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</si>
  <si>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</si>
  <si>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</si>
  <si>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</si>
  <si>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</si>
  <si>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</si>
  <si>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</si>
  <si>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</si>
  <si>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</si>
  <si>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</si>
  <si>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</si>
  <si>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</si>
  <si>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</si>
  <si>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</si>
  <si>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</si>
  <si>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</si>
  <si>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</si>
  <si>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</si>
  <si>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</si>
  <si>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</si>
  <si>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</si>
  <si>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</si>
  <si>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</si>
  <si>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</si>
  <si>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</si>
  <si>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</si>
  <si>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</si>
  <si>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</si>
  <si>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</si>
  <si>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</si>
  <si>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</si>
  <si>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</si>
  <si>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</si>
  <si>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</si>
  <si>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</si>
  <si>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</si>
  <si>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</si>
  <si>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</si>
  <si>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</si>
  <si>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</si>
  <si>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</si>
  <si>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</si>
  <si>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</si>
  <si>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</si>
  <si>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</si>
  <si>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</si>
  <si>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</si>
  <si>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</si>
  <si>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</si>
  <si>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</si>
  <si>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</si>
  <si>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</si>
  <si>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</si>
  <si>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</si>
  <si>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</si>
  <si>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</si>
  <si>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</si>
  <si>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</si>
  <si>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</si>
  <si>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</si>
  <si>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</si>
  <si>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</si>
  <si>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</si>
  <si>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</si>
  <si>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</si>
  <si>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</si>
  <si>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</si>
  <si>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</si>
  <si>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</si>
  <si>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</si>
  <si>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</si>
  <si>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</si>
  <si>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</si>
  <si>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</si>
  <si>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</si>
  <si>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</si>
  <si>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</si>
  <si>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</si>
  <si>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</si>
  <si>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</si>
  <si>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</si>
  <si>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</si>
  <si>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</si>
  <si>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</si>
  <si>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</si>
  <si>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</si>
  <si>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</si>
  <si>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</si>
  <si>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</si>
  <si>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</si>
  <si>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</si>
  <si>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</si>
  <si>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</si>
  <si>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</si>
  <si>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</si>
  <si>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</si>
  <si>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</si>
  <si>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</si>
  <si>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</si>
  <si>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</si>
  <si>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</si>
  <si>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</si>
  <si>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</si>
  <si>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</si>
  <si>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</si>
  <si>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</si>
  <si>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</si>
  <si>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</si>
  <si>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</si>
  <si>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</si>
  <si>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</si>
  <si>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</si>
  <si>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</si>
  <si>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</si>
  <si>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</si>
  <si>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</si>
  <si>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</si>
  <si>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</si>
  <si>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</si>
  <si>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</si>
  <si>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</si>
  <si>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</si>
  <si>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</si>
  <si>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</si>
  <si>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</si>
  <si>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</si>
  <si>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</si>
  <si>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</si>
  <si>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</si>
  <si>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</si>
  <si>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</si>
  <si>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</si>
  <si>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</si>
  <si>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</si>
  <si>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</si>
  <si>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</si>
  <si>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</si>
  <si>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</si>
  <si>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</si>
  <si>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</si>
  <si>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</si>
  <si>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</si>
  <si>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</si>
  <si>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</si>
  <si>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</si>
  <si>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</si>
  <si>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</si>
  <si>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</si>
  <si>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</si>
  <si>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</si>
  <si>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</si>
  <si>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</si>
  <si>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</si>
  <si>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</si>
  <si>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</si>
  <si>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</si>
  <si>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</si>
  <si>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</si>
  <si>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</si>
  <si>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</si>
  <si>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</si>
  <si>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</si>
  <si>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</si>
  <si>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</si>
  <si>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</si>
  <si>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</si>
  <si>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</si>
  <si>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</si>
  <si>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</si>
  <si>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</si>
  <si>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</si>
  <si>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</si>
  <si>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</si>
  <si>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</si>
  <si>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</si>
  <si>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</si>
  <si>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</si>
  <si>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</si>
  <si>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</si>
  <si>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</si>
  <si>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</si>
  <si>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</si>
  <si>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</si>
  <si>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</si>
  <si>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</si>
  <si>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</si>
  <si>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</si>
  <si>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</si>
  <si>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</si>
  <si>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</si>
  <si>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</si>
  <si>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</si>
  <si>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</si>
  <si>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</si>
  <si>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</si>
  <si>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</si>
  <si>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</si>
  <si>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</si>
  <si>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</si>
  <si>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</si>
  <si>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</si>
  <si>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</si>
  <si>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</si>
  <si>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</si>
  <si>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</si>
  <si>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</si>
  <si>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</si>
  <si>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</si>
  <si>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</si>
  <si>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</si>
  <si>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</si>
  <si>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</si>
  <si>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</si>
  <si>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</si>
  <si>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</si>
  <si>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</si>
  <si>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</si>
  <si>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</si>
  <si>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</si>
  <si>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</si>
  <si>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</si>
  <si>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</si>
  <si>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</si>
  <si>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</si>
  <si>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</si>
  <si>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</si>
  <si>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</si>
  <si>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</si>
  <si>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</si>
  <si>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</si>
  <si>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</si>
  <si>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</si>
  <si>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</si>
  <si>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</si>
  <si>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</si>
  <si>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</si>
  <si>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</si>
  <si>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</si>
  <si>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</si>
  <si>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</si>
  <si>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</si>
  <si>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</si>
  <si>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</si>
  <si>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</si>
  <si>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</si>
  <si>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</si>
  <si>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</si>
  <si>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</si>
  <si>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</si>
  <si>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</si>
  <si>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</si>
  <si>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</si>
  <si>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</si>
  <si>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</si>
  <si>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</si>
  <si>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</si>
  <si>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</si>
  <si>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</si>
  <si>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</si>
  <si>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</si>
  <si>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</si>
  <si>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</si>
  <si>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</si>
  <si>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</si>
  <si>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</si>
  <si>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</si>
  <si>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</si>
  <si>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</si>
  <si>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</si>
  <si>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</si>
  <si>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</si>
  <si>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</si>
  <si>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</si>
  <si>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</si>
  <si>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</si>
  <si>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</si>
  <si>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</si>
  <si>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</si>
  <si>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</si>
  <si>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</si>
  <si>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</si>
  <si>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</si>
  <si>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</si>
  <si>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</si>
  <si>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</si>
  <si>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</si>
  <si>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</si>
  <si>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</si>
  <si>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</si>
  <si>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</si>
  <si>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</si>
  <si>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</si>
  <si>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</si>
  <si>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</si>
  <si>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</si>
  <si>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</si>
  <si>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</si>
  <si>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</si>
  <si>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</si>
  <si>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</si>
  <si>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</si>
  <si>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</si>
  <si>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</si>
  <si>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</si>
  <si>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</si>
  <si>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</si>
  <si>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</si>
  <si>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</si>
  <si>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</si>
  <si>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</si>
  <si>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</si>
  <si>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</si>
  <si>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</si>
  <si>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</si>
  <si>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</si>
  <si>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</si>
  <si>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</si>
  <si>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</si>
  <si>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</si>
  <si>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</si>
  <si>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</si>
  <si>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</si>
  <si>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</si>
  <si>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</si>
  <si>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</si>
  <si>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</si>
  <si>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</si>
  <si>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</si>
  <si>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</si>
  <si>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</si>
  <si>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</si>
  <si>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</si>
  <si>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</si>
  <si>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</si>
  <si>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</si>
  <si>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</si>
  <si>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</si>
  <si>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</si>
  <si>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</si>
  <si>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</si>
  <si>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</si>
  <si>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</si>
  <si>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</si>
  <si>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</si>
  <si>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</si>
  <si>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</si>
  <si>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</si>
  <si>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</si>
  <si>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</si>
  <si>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</si>
  <si>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</si>
  <si>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</si>
  <si>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</si>
  <si>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</si>
  <si>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</si>
  <si>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</si>
  <si>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</si>
  <si>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</si>
  <si>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</si>
  <si>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</si>
  <si>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</si>
  <si>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</si>
  <si>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</si>
  <si>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</si>
  <si>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</si>
  <si>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</si>
  <si>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</si>
  <si>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</si>
  <si>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</si>
  <si>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</si>
  <si>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</si>
  <si>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</si>
  <si>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</si>
  <si>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</si>
  <si>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</si>
  <si>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</si>
  <si>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</si>
  <si>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</si>
  <si>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</si>
  <si>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</si>
  <si>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</si>
  <si>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</si>
  <si>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</si>
  <si>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</si>
  <si>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</si>
  <si>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</si>
  <si>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</si>
  <si>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</si>
  <si>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</si>
  <si>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</si>
  <si>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</si>
  <si>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</si>
  <si>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</si>
  <si>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</si>
  <si>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</si>
  <si>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</si>
  <si>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</si>
  <si>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</si>
  <si>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</si>
  <si>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</si>
  <si>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</si>
  <si>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</si>
  <si>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</si>
  <si>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</si>
  <si>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</si>
  <si>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</si>
  <si>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</si>
  <si>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</si>
  <si>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</si>
  <si>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</si>
  <si>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</si>
  <si>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</si>
  <si>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</si>
  <si>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</si>
  <si>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</si>
  <si>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</si>
  <si>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</si>
  <si>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</si>
  <si>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</si>
  <si>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</si>
  <si>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</si>
  <si>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</si>
  <si>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</si>
  <si>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</si>
  <si>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</si>
  <si>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</si>
  <si>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</si>
  <si>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</si>
  <si>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</si>
  <si>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</si>
  <si>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</si>
  <si>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</si>
  <si>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</si>
  <si>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</si>
  <si>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</si>
  <si>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</si>
  <si>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</si>
  <si>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</si>
  <si>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</si>
  <si>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</si>
  <si>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</si>
  <si>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</si>
  <si>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</si>
  <si>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</si>
  <si>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</si>
  <si>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</si>
  <si>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</si>
  <si>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</si>
  <si>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</si>
  <si>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</si>
  <si>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</si>
  <si>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</si>
  <si>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</si>
  <si>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</si>
  <si>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</si>
  <si>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</si>
  <si>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</si>
  <si>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</si>
  <si>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</si>
  <si>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</si>
  <si>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</si>
  <si>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</si>
  <si>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</si>
  <si>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</si>
  <si>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</si>
  <si>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</si>
  <si>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</si>
  <si>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</si>
  <si>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</si>
  <si>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</si>
  <si>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</si>
  <si>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</si>
  <si>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</si>
  <si>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</si>
  <si>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</si>
  <si>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</si>
  <si>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</si>
  <si>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</si>
  <si>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</si>
  <si>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</si>
  <si>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</si>
  <si>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</si>
  <si>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</si>
  <si>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</si>
  <si>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</si>
  <si>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</si>
  <si>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</si>
  <si>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</si>
  <si>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</si>
  <si>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</si>
  <si>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</si>
  <si>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</si>
  <si>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</si>
  <si>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</si>
  <si>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</si>
  <si>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</si>
  <si>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</si>
  <si>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</si>
  <si>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</si>
  <si>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</si>
  <si>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</si>
  <si>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</si>
  <si>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</si>
  <si>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</si>
  <si>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</si>
  <si>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</si>
  <si>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</si>
  <si>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</si>
  <si>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</si>
  <si>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</si>
  <si>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</si>
  <si>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</si>
  <si>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</si>
  <si>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</si>
  <si>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</si>
  <si>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</si>
  <si>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</si>
  <si>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</si>
  <si>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</si>
  <si>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</si>
  <si>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</si>
  <si>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</si>
  <si>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</si>
  <si>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</si>
  <si>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</si>
  <si>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</si>
  <si>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</si>
  <si>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</si>
  <si>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</si>
  <si>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</si>
  <si>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</si>
  <si>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</si>
  <si>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</si>
  <si>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</si>
  <si>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</si>
  <si>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</si>
  <si>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</si>
  <si>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</si>
  <si>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</si>
  <si>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</si>
  <si>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</si>
  <si>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</si>
  <si>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</si>
  <si>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</si>
  <si>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</si>
  <si>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</si>
  <si>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</si>
  <si>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</si>
  <si>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</si>
  <si>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</si>
  <si>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</si>
  <si>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</si>
  <si>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</si>
  <si>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</si>
  <si>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</si>
  <si>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</si>
  <si>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</si>
  <si>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</si>
  <si>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</si>
  <si>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</si>
  <si>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</si>
  <si>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</si>
  <si>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</si>
  <si>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</si>
  <si>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</si>
  <si>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</si>
  <si>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</si>
  <si>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</si>
  <si>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</si>
  <si>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</si>
  <si>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</si>
  <si>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</si>
  <si>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</si>
  <si>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</si>
  <si>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</si>
  <si>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</si>
  <si>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</si>
  <si>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</si>
  <si>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</si>
  <si>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</si>
  <si>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</si>
  <si>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</si>
  <si>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</si>
  <si>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</si>
  <si>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</si>
  <si>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</si>
  <si>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</si>
  <si>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</si>
  <si>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</si>
  <si>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</si>
  <si>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</si>
  <si>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</si>
  <si>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</si>
  <si>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</si>
  <si>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</si>
  <si>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</si>
  <si>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</si>
  <si>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</si>
  <si>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</si>
  <si>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</si>
  <si>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</si>
  <si>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</si>
  <si>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</si>
  <si>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</si>
  <si>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</si>
  <si>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</si>
  <si>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</si>
  <si>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</si>
  <si>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</si>
  <si>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</si>
  <si>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</si>
  <si>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</si>
  <si>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</si>
  <si>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</si>
  <si>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</si>
  <si>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</si>
  <si>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</si>
  <si>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</si>
  <si>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</si>
  <si>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</si>
  <si>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</si>
  <si>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</si>
  <si>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</si>
  <si>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</si>
  <si>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</si>
  <si>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</si>
  <si>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</si>
  <si>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</si>
  <si>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</si>
  <si>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</si>
  <si>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</si>
  <si>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</si>
  <si>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</si>
  <si>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</si>
  <si>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</si>
  <si>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</si>
  <si>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</si>
  <si>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</si>
  <si>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</si>
  <si>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</si>
  <si>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</si>
  <si>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</si>
  <si>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</si>
  <si>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</si>
  <si>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</si>
  <si>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</si>
  <si>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</si>
  <si>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</si>
  <si>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</si>
  <si>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</si>
  <si>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</si>
  <si>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</si>
  <si>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</si>
  <si>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</si>
  <si>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</si>
  <si>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</si>
  <si>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</si>
  <si>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</si>
  <si>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</si>
  <si>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</si>
  <si>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</si>
  <si>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</si>
  <si>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</si>
  <si>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</si>
  <si>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</si>
  <si>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</si>
  <si>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</si>
  <si>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</si>
  <si>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</si>
  <si>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</si>
  <si>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</si>
  <si>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</si>
  <si>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</si>
  <si>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</si>
  <si>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</si>
  <si>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</si>
  <si>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</si>
  <si>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</si>
  <si>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</si>
  <si>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</si>
  <si>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</si>
  <si>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</si>
  <si>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</si>
  <si>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</si>
  <si>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</si>
  <si>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</si>
  <si>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</si>
  <si>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</si>
  <si>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</si>
  <si>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</si>
  <si>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</si>
  <si>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</si>
  <si>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</si>
  <si>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</si>
  <si>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</si>
  <si>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</si>
  <si>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</si>
  <si>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</si>
  <si>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</si>
  <si>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</si>
  <si>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</si>
  <si>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</si>
  <si>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</si>
  <si>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</si>
  <si>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</si>
  <si>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</si>
  <si>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</si>
  <si>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</si>
  <si>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</si>
  <si>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</si>
  <si>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</si>
  <si>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</si>
  <si>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</si>
  <si>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</si>
  <si>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</si>
  <si>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</si>
  <si>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</si>
  <si>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</si>
  <si>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</si>
  <si>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</si>
  <si>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</si>
  <si>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</si>
  <si>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</si>
  <si>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</si>
  <si>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</si>
  <si>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</si>
  <si>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</si>
  <si>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</si>
  <si>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</si>
  <si>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</si>
  <si>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</si>
  <si>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</si>
  <si>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</si>
  <si>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</si>
  <si>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</si>
  <si>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</si>
  <si>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</si>
  <si>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</si>
  <si>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</si>
  <si>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</si>
  <si>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</si>
  <si>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</si>
  <si>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</si>
  <si>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</si>
  <si>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</si>
  <si>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</si>
  <si>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</si>
  <si>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</si>
  <si>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</si>
  <si>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</si>
  <si>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</si>
  <si>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</si>
  <si>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</si>
  <si>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</si>
  <si>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</si>
  <si>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</si>
  <si>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</si>
  <si>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</si>
  <si>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</si>
  <si>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</si>
  <si>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</si>
  <si>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</si>
  <si>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</si>
  <si>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</si>
  <si>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</si>
  <si>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</si>
  <si>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</si>
  <si>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</si>
  <si>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</si>
  <si>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</si>
  <si>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</si>
  <si>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</si>
  <si>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</si>
  <si>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</si>
  <si>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</si>
  <si>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</si>
  <si>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</si>
  <si>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</si>
  <si>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</si>
  <si>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</si>
  <si>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</si>
  <si>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</si>
  <si>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</si>
  <si>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</si>
  <si>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</si>
  <si>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</si>
  <si>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</si>
  <si>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</si>
  <si>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</si>
  <si>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</si>
  <si>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</si>
  <si>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</si>
  <si>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</si>
  <si>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</si>
  <si>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</si>
  <si>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</si>
  <si>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</si>
  <si>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</si>
  <si>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</si>
  <si>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</si>
  <si>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</si>
  <si>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</si>
  <si>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</si>
  <si>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</si>
  <si>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</si>
  <si>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</si>
  <si>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</si>
  <si>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</si>
  <si>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</si>
  <si>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</si>
  <si>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</si>
  <si>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</si>
  <si>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</si>
  <si>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</si>
  <si>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</si>
  <si>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</si>
  <si>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</si>
  <si>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</si>
  <si>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</si>
  <si>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</si>
  <si>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</si>
  <si>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</si>
  <si>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</si>
  <si>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</si>
  <si>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</si>
  <si>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</si>
  <si>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</si>
  <si>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</si>
  <si>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</si>
  <si>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</si>
  <si>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</si>
  <si>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</si>
  <si>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</si>
  <si>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</si>
  <si>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</si>
  <si>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</si>
  <si>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</si>
  <si>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</si>
  <si>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</si>
  <si>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</si>
  <si>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</si>
  <si>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</si>
  <si>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</si>
  <si>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</si>
  <si>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</si>
  <si>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</si>
  <si>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</si>
  <si>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</si>
  <si>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</si>
  <si>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</si>
  <si>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</si>
  <si>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</si>
  <si>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</si>
  <si>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</si>
  <si>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</si>
  <si>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</si>
  <si>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</si>
  <si>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</si>
  <si>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</si>
  <si>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</si>
  <si>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</si>
  <si>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</si>
  <si>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</si>
  <si>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</si>
  <si>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</si>
  <si>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</si>
  <si>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</si>
  <si>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</si>
  <si>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</si>
  <si>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</si>
  <si>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</si>
  <si>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</si>
  <si>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</si>
  <si>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</si>
  <si>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</si>
  <si>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</si>
  <si>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</si>
  <si>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</si>
  <si>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</si>
  <si>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</si>
  <si>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</si>
  <si>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</si>
  <si>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</si>
  <si>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</si>
  <si>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</si>
  <si>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</si>
  <si>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</si>
  <si>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</si>
  <si>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</si>
  <si>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</si>
  <si>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</si>
  <si>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</si>
  <si>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</si>
  <si>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</si>
  <si>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</si>
  <si>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</si>
  <si>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</si>
  <si>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</si>
  <si>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</si>
  <si>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</si>
  <si>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</si>
  <si>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</si>
  <si>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</si>
  <si>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</si>
  <si>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</si>
  <si>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</si>
  <si>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</si>
  <si>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</si>
  <si>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</si>
  <si>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</si>
  <si>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</si>
  <si>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</si>
  <si>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</si>
  <si>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</si>
  <si>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</si>
  <si>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</si>
  <si>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</si>
  <si>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</si>
  <si>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</si>
  <si>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</si>
  <si>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</si>
  <si>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</si>
  <si>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</si>
  <si>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</si>
  <si>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</si>
  <si>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</si>
  <si>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</si>
  <si>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</si>
  <si>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</si>
  <si>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</si>
  <si>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</si>
  <si>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</si>
  <si>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</si>
  <si>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</si>
  <si>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</si>
  <si>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</si>
  <si>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</si>
  <si>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</si>
  <si>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</si>
  <si>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</si>
  <si>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</si>
  <si>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</si>
  <si>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</si>
  <si>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</si>
  <si>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</si>
  <si>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</si>
  <si>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</si>
  <si>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</si>
  <si>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</si>
  <si>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</si>
  <si>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</si>
  <si>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</si>
  <si>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</si>
  <si>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</si>
  <si>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</si>
  <si>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</si>
  <si>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</si>
  <si>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</si>
  <si>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</si>
  <si>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</si>
  <si>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</si>
  <si>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</si>
  <si>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</si>
  <si>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</si>
  <si>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</si>
  <si>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</si>
  <si>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</si>
  <si>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</si>
  <si>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</si>
  <si>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</si>
  <si>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</si>
  <si>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</si>
  <si>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</si>
  <si>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</si>
  <si>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</si>
  <si>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</si>
  <si>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</si>
  <si>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</si>
  <si>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</si>
  <si>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</si>
  <si>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</si>
  <si>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</si>
  <si>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</si>
  <si>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</si>
  <si>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</si>
  <si>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</si>
  <si>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</si>
  <si>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</si>
  <si>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</si>
  <si>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</si>
  <si>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</si>
  <si>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</si>
  <si>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</si>
  <si>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</si>
  <si>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</si>
  <si>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</si>
  <si>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</si>
  <si>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</si>
  <si>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</si>
  <si>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</si>
  <si>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</si>
  <si>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</si>
  <si>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</si>
  <si>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</si>
  <si>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</si>
  <si>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</si>
  <si>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</si>
  <si>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</si>
  <si>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</si>
  <si>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</si>
  <si>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</si>
  <si>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</si>
  <si>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</si>
  <si>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</si>
  <si>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</si>
  <si>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</si>
  <si>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</si>
  <si>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</si>
  <si>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</si>
  <si>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</si>
  <si>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</si>
  <si>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</si>
  <si>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</si>
  <si>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</si>
  <si>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</si>
  <si>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</si>
  <si>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</si>
  <si>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</si>
  <si>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</si>
  <si>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</si>
  <si>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</si>
  <si>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</si>
  <si>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</si>
  <si>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</si>
  <si>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</si>
  <si>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</si>
  <si>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</si>
  <si>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</si>
  <si>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</si>
  <si>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</si>
  <si>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</si>
  <si>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</si>
  <si>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</si>
  <si>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</si>
  <si>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</si>
  <si>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</si>
  <si>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</si>
  <si>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</si>
  <si>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</si>
  <si>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</si>
  <si>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</si>
  <si>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</si>
  <si>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</si>
  <si>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</si>
  <si>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</si>
  <si>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</si>
  <si>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</si>
  <si>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</si>
  <si>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</si>
  <si>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</si>
  <si>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</si>
  <si>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</si>
  <si>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</si>
  <si>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</si>
  <si>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</si>
  <si>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</si>
  <si>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</si>
  <si>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</si>
  <si>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</si>
  <si>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</si>
  <si>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</si>
  <si>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</si>
  <si>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</si>
  <si>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</si>
  <si>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</si>
  <si>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</si>
  <si>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</si>
  <si>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</si>
  <si>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</si>
  <si>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</si>
  <si>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</si>
  <si>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</si>
  <si>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</si>
  <si>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</si>
  <si>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</si>
  <si>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</si>
  <si>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</si>
  <si>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</si>
  <si>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</si>
  <si>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</si>
  <si>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</si>
  <si>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</si>
  <si>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</si>
  <si>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</si>
  <si>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</si>
  <si>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</si>
  <si>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</si>
  <si>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</si>
  <si>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</si>
  <si>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</si>
  <si>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</si>
  <si>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</si>
  <si>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</si>
  <si>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</si>
  <si>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</si>
  <si>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</si>
  <si>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</si>
  <si>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</si>
  <si>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</si>
  <si>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</si>
  <si>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</si>
  <si>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</si>
  <si>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</si>
  <si>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</si>
  <si>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</si>
  <si>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</si>
  <si>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</si>
  <si>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</si>
  <si>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</si>
  <si>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</si>
  <si>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</si>
  <si>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</si>
  <si>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</si>
  <si>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</si>
  <si>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</si>
  <si>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</si>
  <si>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</si>
  <si>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</si>
  <si>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</si>
  <si>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</si>
  <si>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</si>
  <si>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</si>
  <si>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</si>
  <si>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</si>
  <si>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</si>
  <si>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</si>
  <si>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</si>
  <si>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</si>
  <si>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</si>
  <si>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</si>
  <si>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</si>
  <si>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</si>
  <si>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</si>
  <si>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</si>
  <si>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</si>
  <si>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</si>
  <si>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</si>
  <si>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</si>
  <si>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</si>
  <si>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</si>
  <si>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</si>
  <si>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</si>
  <si>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</si>
  <si>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</si>
  <si>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</si>
  <si>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</si>
  <si>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</si>
  <si>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</si>
  <si>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</si>
  <si>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</si>
  <si>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</si>
  <si>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</si>
  <si>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</si>
  <si>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</si>
  <si>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</si>
  <si>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</si>
  <si>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</si>
  <si>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</si>
  <si>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</si>
  <si>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</si>
  <si>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</si>
  <si>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</si>
  <si>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</si>
  <si>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</si>
  <si>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</si>
  <si>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</si>
  <si>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</si>
  <si>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</si>
  <si>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</si>
  <si>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</si>
  <si>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</si>
  <si>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</si>
  <si>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</si>
  <si>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</si>
  <si>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</si>
  <si>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</si>
  <si>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</si>
  <si>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</si>
  <si>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</si>
  <si>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</si>
  <si>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</si>
  <si>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</si>
  <si>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</si>
  <si>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</si>
  <si>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</si>
  <si>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</si>
  <si>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</si>
  <si>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</si>
  <si>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</si>
  <si>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</si>
  <si>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</si>
  <si>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</si>
  <si>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</si>
  <si>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</si>
  <si>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</si>
  <si>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</si>
  <si>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</si>
  <si>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</si>
  <si>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</si>
  <si>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</si>
  <si>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</si>
  <si>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</si>
  <si>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</si>
  <si>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</si>
  <si>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</si>
  <si>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</si>
  <si>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</si>
  <si>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</si>
  <si>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</si>
  <si>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</si>
  <si>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</si>
  <si>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</si>
  <si>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</si>
  <si>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</si>
  <si>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</si>
  <si>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</si>
  <si>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</si>
  <si>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</si>
  <si>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</si>
  <si>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</si>
  <si>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</si>
  <si>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</si>
  <si>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</si>
  <si>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</si>
  <si>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</si>
  <si>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</si>
  <si>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</si>
  <si>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</si>
  <si>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</si>
  <si>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</si>
  <si>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</si>
  <si>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</si>
  <si>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</si>
  <si>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</si>
  <si>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</si>
  <si>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</si>
  <si>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</si>
  <si>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</si>
  <si>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</si>
  <si>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</si>
  <si>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</si>
  <si>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</si>
  <si>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</si>
  <si>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</si>
  <si>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</si>
  <si>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</si>
  <si>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</si>
  <si>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</si>
  <si>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</si>
  <si>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</si>
  <si>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</si>
  <si>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</si>
  <si>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</si>
  <si>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</si>
  <si>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</si>
  <si>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</si>
  <si>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</si>
  <si>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</si>
  <si>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</si>
  <si>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</si>
  <si>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</si>
  <si>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</si>
  <si>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</si>
  <si>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</si>
  <si>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</si>
  <si>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</si>
  <si>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</si>
  <si>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</si>
  <si>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</si>
  <si>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</si>
  <si>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</si>
  <si>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</si>
  <si>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</si>
  <si>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</si>
  <si>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</si>
  <si>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</si>
  <si>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</si>
  <si>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</si>
  <si>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</si>
  <si>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</si>
  <si>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</si>
  <si>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</si>
  <si>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</si>
  <si>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</si>
  <si>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</si>
  <si>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</si>
  <si>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</si>
  <si>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</si>
  <si>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</si>
  <si>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</si>
  <si>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</si>
  <si>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</si>
  <si>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</si>
  <si>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</si>
  <si>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</si>
  <si>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</si>
  <si>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</si>
  <si>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</si>
  <si>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</si>
  <si>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</si>
  <si>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</si>
  <si>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</si>
  <si>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</si>
  <si>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</si>
  <si>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</si>
  <si>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</si>
  <si>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</si>
  <si>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</si>
  <si>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</si>
  <si>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</si>
  <si>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</si>
  <si>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</si>
  <si>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</si>
  <si>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</si>
  <si>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</si>
  <si>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</si>
  <si>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</si>
  <si>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</si>
  <si>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</si>
  <si>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</si>
  <si>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</si>
  <si>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</si>
  <si>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</si>
  <si>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</si>
  <si>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</si>
  <si>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</si>
  <si>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</si>
  <si>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</si>
  <si>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</si>
  <si>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</si>
  <si>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</si>
  <si>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</si>
  <si>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</si>
  <si>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</si>
  <si>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</si>
  <si>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</si>
  <si>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</si>
  <si>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</si>
  <si>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</si>
  <si>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</si>
  <si>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</si>
  <si>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</si>
  <si>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</si>
  <si>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</si>
  <si>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</si>
  <si>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</si>
  <si>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</si>
  <si>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</si>
  <si>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</si>
  <si>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</si>
  <si>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</si>
  <si>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</si>
  <si>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</si>
  <si>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</si>
  <si>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</si>
  <si>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</si>
  <si>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</si>
  <si>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</si>
  <si>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</si>
  <si>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</si>
  <si>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</si>
  <si>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</si>
  <si>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</si>
  <si>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</si>
  <si>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</si>
  <si>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</si>
  <si>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</si>
  <si>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</si>
  <si>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</si>
  <si>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</si>
  <si>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</si>
  <si>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</si>
  <si>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</si>
  <si>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</si>
  <si>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</si>
  <si>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</si>
  <si>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</si>
  <si>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</si>
  <si>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</si>
  <si>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</si>
  <si>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</si>
  <si>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</si>
  <si>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</si>
  <si>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</si>
  <si>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</si>
  <si>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</si>
  <si>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</si>
  <si>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</si>
  <si>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</si>
  <si>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</si>
  <si>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</si>
  <si>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</si>
  <si>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</si>
  <si>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</si>
  <si>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</si>
  <si>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</si>
  <si>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</si>
  <si>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</si>
  <si>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</si>
  <si>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</si>
  <si>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</si>
  <si>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</si>
  <si>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</si>
  <si>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</si>
  <si>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</si>
  <si>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</si>
  <si>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</si>
  <si>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</si>
  <si>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</si>
  <si>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</si>
  <si>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</si>
  <si>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</si>
  <si>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</si>
  <si>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</si>
  <si>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</si>
  <si>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</si>
  <si>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</si>
  <si>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</si>
  <si>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</si>
  <si>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</si>
  <si>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</si>
  <si>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</si>
  <si>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</si>
  <si>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</si>
  <si>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</si>
  <si>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</si>
  <si>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</si>
  <si>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</si>
  <si>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</si>
  <si>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</si>
  <si>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</si>
  <si>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</si>
  <si>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</si>
  <si>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</si>
  <si>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</si>
  <si>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</si>
  <si>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</si>
  <si>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</si>
  <si>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</si>
  <si>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</si>
  <si>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</si>
  <si>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</si>
  <si>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</si>
  <si>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</si>
  <si>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</si>
  <si>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</si>
  <si>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</si>
  <si>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</si>
  <si>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</si>
  <si>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</si>
  <si>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</si>
  <si>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</si>
  <si>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</si>
  <si>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</si>
  <si>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</si>
  <si>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</si>
  <si>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</si>
  <si>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</si>
  <si>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</si>
  <si>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</si>
  <si>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</si>
  <si>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</si>
  <si>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</si>
  <si>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</si>
  <si>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</si>
  <si>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</si>
  <si>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</si>
  <si>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</si>
  <si>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</si>
  <si>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</si>
  <si>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</si>
  <si>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</si>
  <si>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</si>
  <si>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</si>
  <si>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</si>
  <si>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</si>
  <si>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</si>
  <si>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</si>
  <si>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</si>
  <si>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</si>
  <si>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</si>
  <si>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</si>
  <si>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</si>
  <si>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</si>
  <si>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</si>
  <si>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</si>
  <si>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</si>
  <si>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</si>
  <si>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</si>
  <si>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</si>
  <si>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</si>
  <si>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</si>
  <si>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</si>
  <si>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</si>
  <si>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</si>
  <si>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</si>
  <si>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</si>
  <si>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</si>
  <si>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</si>
  <si>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</si>
  <si>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</si>
  <si>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</si>
  <si>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</si>
  <si>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</si>
  <si>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</si>
  <si>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</si>
  <si>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</si>
  <si>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</si>
  <si>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</si>
  <si>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</si>
  <si>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</si>
  <si>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</si>
  <si>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</si>
  <si>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</si>
  <si>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</si>
  <si>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</si>
  <si>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</si>
  <si>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</si>
  <si>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</si>
  <si>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</si>
  <si>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</si>
  <si>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</si>
  <si>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</si>
  <si>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</si>
  <si>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</si>
  <si>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</si>
  <si>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</si>
  <si>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</si>
  <si>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</si>
  <si>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</si>
  <si>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</si>
  <si>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</si>
  <si>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</si>
  <si>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</si>
  <si>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</si>
  <si>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</si>
  <si>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</si>
  <si>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</si>
  <si>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</si>
  <si>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</si>
  <si>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</si>
  <si>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</si>
  <si>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</si>
  <si>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</si>
  <si>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</si>
  <si>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</si>
  <si>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</si>
  <si>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</si>
  <si>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</si>
  <si>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</si>
  <si>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</si>
  <si>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</si>
  <si>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</si>
  <si>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</si>
  <si>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</si>
  <si>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</si>
  <si>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</si>
  <si>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</si>
  <si>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</si>
  <si>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</si>
  <si>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</si>
  <si>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</si>
  <si>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</si>
  <si>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</si>
  <si>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</si>
  <si>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</si>
  <si>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</si>
  <si>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</si>
  <si>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</si>
  <si>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</si>
  <si>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</si>
  <si>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</si>
  <si>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</si>
  <si>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</si>
  <si>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</si>
  <si>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</si>
  <si>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</si>
  <si>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</si>
  <si>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</si>
  <si>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</si>
  <si>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</si>
  <si>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</si>
  <si>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</si>
  <si>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</si>
  <si>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</si>
  <si>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</si>
  <si>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</si>
  <si>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</si>
  <si>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</si>
  <si>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</si>
  <si>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</si>
  <si>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</si>
  <si>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</si>
  <si>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</si>
  <si>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</si>
  <si>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</si>
  <si>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</si>
  <si>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</si>
  <si>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</si>
  <si>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</si>
  <si>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</si>
  <si>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</si>
  <si>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</si>
  <si>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</si>
  <si>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</si>
  <si>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</si>
  <si>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</si>
  <si>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</si>
  <si>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</si>
  <si>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</si>
  <si>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</si>
  <si>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</si>
  <si>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</si>
  <si>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</si>
  <si>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</si>
  <si>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</si>
  <si>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</si>
  <si>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</si>
  <si>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</si>
  <si>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</si>
  <si>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</si>
  <si>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</si>
  <si>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</si>
  <si>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</si>
  <si>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</si>
  <si>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</si>
  <si>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</si>
  <si>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</si>
  <si>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</si>
  <si>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</si>
  <si>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</si>
  <si>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</si>
  <si>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</si>
  <si>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</si>
  <si>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</si>
  <si>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</si>
  <si>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</si>
  <si>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</si>
  <si>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</si>
  <si>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</si>
  <si>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</si>
  <si>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</si>
  <si>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</si>
  <si>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</si>
  <si>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</si>
  <si>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</si>
  <si>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</si>
  <si>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</si>
  <si>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</si>
  <si>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</si>
  <si>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</si>
  <si>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</si>
  <si>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</si>
  <si>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</si>
  <si>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</si>
  <si>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</si>
  <si>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</si>
  <si>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</si>
  <si>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</si>
  <si>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</si>
  <si>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</si>
  <si>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</si>
  <si>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</si>
  <si>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</si>
  <si>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</si>
  <si>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</si>
  <si>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</si>
  <si>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</si>
  <si>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</si>
  <si>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</si>
  <si>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</si>
  <si>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</si>
  <si>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</si>
  <si>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</si>
  <si>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</si>
  <si>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</si>
  <si>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</si>
  <si>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</si>
  <si>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</si>
  <si>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</si>
  <si>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</si>
  <si>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</si>
  <si>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</si>
  <si>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</si>
  <si>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</si>
  <si>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</si>
  <si>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</si>
  <si>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</si>
  <si>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</si>
  <si>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</si>
  <si>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</si>
  <si>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</si>
  <si>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</si>
  <si>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</si>
  <si>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</si>
  <si>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</si>
  <si>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</si>
  <si>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</si>
  <si>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</si>
  <si>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</si>
  <si>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</si>
  <si>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</si>
  <si>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</si>
  <si>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</si>
  <si>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</si>
  <si>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</si>
  <si>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</si>
  <si>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</si>
  <si>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</si>
  <si>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</si>
  <si>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</si>
  <si>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</si>
  <si>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</si>
  <si>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</si>
  <si>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</si>
  <si>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</si>
  <si>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</si>
  <si>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</si>
  <si>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</si>
  <si>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</si>
  <si>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</si>
  <si>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</si>
  <si>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</si>
  <si>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</si>
  <si>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</si>
  <si>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</si>
  <si>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</si>
  <si>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</si>
  <si>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</si>
  <si>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</si>
  <si>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</si>
  <si>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</si>
  <si>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</si>
  <si>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</si>
  <si>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</si>
  <si>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</si>
  <si>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</si>
  <si>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</si>
  <si>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</si>
  <si>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</si>
  <si>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</si>
  <si>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</si>
  <si>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</si>
  <si>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</si>
  <si>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</si>
  <si>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</si>
  <si>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</si>
  <si>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</si>
  <si>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</si>
  <si>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</si>
  <si>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</si>
  <si>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</si>
  <si>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</si>
  <si>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</si>
  <si>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</si>
  <si>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</si>
  <si>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</si>
  <si>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</si>
  <si>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</si>
  <si>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</si>
  <si>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</si>
  <si>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</si>
  <si>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</si>
  <si>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</si>
  <si>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</si>
  <si>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</si>
  <si>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</si>
  <si>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</si>
  <si>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</si>
  <si>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</si>
  <si>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</si>
  <si>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</si>
  <si>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</si>
  <si>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</si>
  <si>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</si>
  <si>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</si>
  <si>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</si>
  <si>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</si>
  <si>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</si>
  <si>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</si>
  <si>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</si>
  <si>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</si>
  <si>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</si>
  <si>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</si>
  <si>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</si>
  <si>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</si>
  <si>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</si>
  <si>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</si>
  <si>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</si>
  <si>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</si>
  <si>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</si>
  <si>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</si>
  <si>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</si>
  <si>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</si>
  <si>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</si>
  <si>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</si>
  <si>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</si>
  <si>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</si>
  <si>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</si>
  <si>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</si>
  <si>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</si>
  <si>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</si>
  <si>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</si>
  <si>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</si>
  <si>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</si>
  <si>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</si>
  <si>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</si>
  <si>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</si>
  <si>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</si>
  <si>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</si>
  <si>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</si>
  <si>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</si>
  <si>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</si>
  <si>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</si>
  <si>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</si>
  <si>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</si>
  <si>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</si>
  <si>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</si>
  <si>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</si>
  <si>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</si>
  <si>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</si>
  <si>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</si>
  <si>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</si>
  <si>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</si>
  <si>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</si>
  <si>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</si>
  <si>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</si>
  <si>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</si>
  <si>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</si>
  <si>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</si>
  <si>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</si>
  <si>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</si>
  <si>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</si>
  <si>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</si>
  <si>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</si>
  <si>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</si>
  <si>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</si>
  <si>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</si>
  <si>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</si>
  <si>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</si>
  <si>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</si>
  <si>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</si>
  <si>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</si>
  <si>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</si>
  <si>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</si>
  <si>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</si>
  <si>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</si>
  <si>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</si>
  <si>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</si>
  <si>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</si>
  <si>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</si>
  <si>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</si>
  <si>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</si>
  <si>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</si>
  <si>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</si>
  <si>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</si>
  <si>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</si>
  <si>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</si>
  <si>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</si>
  <si>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</si>
  <si>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</si>
  <si>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</si>
  <si>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</si>
  <si>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</si>
  <si>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</si>
  <si>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</si>
  <si>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</si>
  <si>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</si>
  <si>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</si>
  <si>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</si>
  <si>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</si>
  <si>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</si>
  <si>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</si>
  <si>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</si>
  <si>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</si>
  <si>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</si>
  <si>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</si>
  <si>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</si>
  <si>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</si>
  <si>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</si>
  <si>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</si>
  <si>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</si>
  <si>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</si>
  <si>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</si>
  <si>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</si>
  <si>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</si>
  <si>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</si>
  <si>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</si>
  <si>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</si>
  <si>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</si>
  <si>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</si>
  <si>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</si>
  <si>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</si>
  <si>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</si>
  <si>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</si>
  <si>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</si>
  <si>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</si>
  <si>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</si>
  <si>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</si>
  <si>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</si>
  <si>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</si>
  <si>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</si>
  <si>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</si>
  <si>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</si>
  <si>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</si>
  <si>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</si>
  <si>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</si>
  <si>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</si>
  <si>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</si>
  <si>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</si>
  <si>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</si>
  <si>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</si>
  <si>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</si>
  <si>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</si>
  <si>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</si>
  <si>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</si>
  <si>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</si>
  <si>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</si>
  <si>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</si>
  <si>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</si>
  <si>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</si>
  <si>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</si>
  <si>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</si>
  <si>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</si>
  <si>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</si>
  <si>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</si>
  <si>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</si>
  <si>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</si>
  <si>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</si>
  <si>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</si>
  <si>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</si>
  <si>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</si>
  <si>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</si>
  <si>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</si>
  <si>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</si>
  <si>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</si>
  <si>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</si>
  <si>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</si>
  <si>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</si>
  <si>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</si>
  <si>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</si>
  <si>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</si>
  <si>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</si>
  <si>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</si>
  <si>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</si>
  <si>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</si>
  <si>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</si>
  <si>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</si>
  <si>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</si>
  <si>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</si>
  <si>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</si>
  <si>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</si>
  <si>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</si>
  <si>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</si>
  <si>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</si>
  <si>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</si>
  <si>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</si>
  <si>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</si>
  <si>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</si>
  <si>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</si>
  <si>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</si>
  <si>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</si>
  <si>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</si>
  <si>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</si>
  <si>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</si>
  <si>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</si>
  <si>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</si>
  <si>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</si>
  <si>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</si>
  <si>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</si>
  <si>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</si>
  <si>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</si>
  <si>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</si>
  <si>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</si>
  <si>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</si>
  <si>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</si>
  <si>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</si>
  <si>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</si>
  <si>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</si>
  <si>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</si>
  <si>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</si>
  <si>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</si>
  <si>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</si>
  <si>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</si>
  <si>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</si>
  <si>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</si>
  <si>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</si>
  <si>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</si>
  <si>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</si>
  <si>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</si>
  <si>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</si>
  <si>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</si>
  <si>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</si>
  <si>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</si>
  <si>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</si>
  <si>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</si>
  <si>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</si>
  <si>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</si>
  <si>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</si>
  <si>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</si>
  <si>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</si>
  <si>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</si>
  <si>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</si>
  <si>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</si>
  <si>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</si>
  <si>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</si>
  <si>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</si>
  <si>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</si>
  <si>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</si>
  <si>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</si>
  <si>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</si>
  <si>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</si>
  <si>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</si>
  <si>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</si>
  <si>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</si>
  <si>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</si>
  <si>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</si>
  <si>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</si>
  <si>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</si>
  <si>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</si>
  <si>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</si>
  <si>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</si>
  <si>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</si>
  <si>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</si>
  <si>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</si>
  <si>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</si>
  <si>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</si>
  <si>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</si>
  <si>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</si>
  <si>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</si>
  <si>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</si>
  <si>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</si>
  <si>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</si>
  <si>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</si>
  <si>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</si>
  <si>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</si>
  <si>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</si>
  <si>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</si>
  <si>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</si>
  <si>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</si>
  <si>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</si>
  <si>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</si>
  <si>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</si>
  <si>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</si>
  <si>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</si>
  <si>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</si>
  <si>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</si>
  <si>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</si>
  <si>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</si>
  <si>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</si>
  <si>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</si>
  <si>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</si>
  <si>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</si>
  <si>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</si>
  <si>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</si>
  <si>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</si>
  <si>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</si>
  <si>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</si>
  <si>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</si>
  <si>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</si>
  <si>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</si>
  <si>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</si>
  <si>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</si>
  <si>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</si>
  <si>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</si>
  <si>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</si>
  <si>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</si>
  <si>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</si>
  <si>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</si>
  <si>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</si>
  <si>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</si>
  <si>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</si>
  <si>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</si>
  <si>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</si>
  <si>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</si>
  <si>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</si>
  <si>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</si>
  <si>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</si>
  <si>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</si>
  <si>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</si>
  <si>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</si>
  <si>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</si>
  <si>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</si>
  <si>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</si>
  <si>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</si>
  <si>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</si>
  <si>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</si>
  <si>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</si>
  <si>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</si>
  <si>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</si>
  <si>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</si>
  <si>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</si>
  <si>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</si>
  <si>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</si>
  <si>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</si>
  <si>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</si>
  <si>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</si>
  <si>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</si>
  <si>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</si>
  <si>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</si>
  <si>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</si>
  <si>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</si>
  <si>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</si>
  <si>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</si>
  <si>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</si>
  <si>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</si>
  <si>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</si>
  <si>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</si>
  <si>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</si>
  <si>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</si>
  <si>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</si>
  <si>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</si>
  <si>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</si>
  <si>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</si>
  <si>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</si>
  <si>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</si>
  <si>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</si>
  <si>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</si>
  <si>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</si>
  <si>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</si>
  <si>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</si>
  <si>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</si>
  <si>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</si>
  <si>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</si>
  <si>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</si>
  <si>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</si>
  <si>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</si>
  <si>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</si>
  <si>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</si>
  <si>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</si>
  <si>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</si>
  <si>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</si>
  <si>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</si>
  <si>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</si>
  <si>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</si>
  <si>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</si>
  <si>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</si>
  <si>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</si>
  <si>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</si>
  <si>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</si>
  <si>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</si>
  <si>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</si>
  <si>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</si>
  <si>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</si>
  <si>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</si>
  <si>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</si>
  <si>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</si>
  <si>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</si>
  <si>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</si>
  <si>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</si>
  <si>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</si>
  <si>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</si>
  <si>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</si>
  <si>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</si>
  <si>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</si>
  <si>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</si>
  <si>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</si>
  <si>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</si>
  <si>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</si>
  <si>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</si>
  <si>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</si>
  <si>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</si>
  <si>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</si>
  <si>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</si>
  <si>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</si>
  <si>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</si>
  <si>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</si>
  <si>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</si>
  <si>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</si>
  <si>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</si>
  <si>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</si>
  <si>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</si>
  <si>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</si>
  <si>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</si>
  <si>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</si>
  <si>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</si>
  <si>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</si>
  <si>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</si>
  <si>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</si>
  <si>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</si>
  <si>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</si>
  <si>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</si>
  <si>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</si>
  <si>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</si>
  <si>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</si>
  <si>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</si>
  <si>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</si>
  <si>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</si>
  <si>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</si>
  <si>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</si>
  <si>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</si>
  <si>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</si>
  <si>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</si>
  <si>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</si>
  <si>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</si>
  <si>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</si>
  <si>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</si>
  <si>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</si>
  <si>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</si>
  <si>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</si>
  <si>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</si>
  <si>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</si>
  <si>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</si>
  <si>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</si>
  <si>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</si>
  <si>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</si>
  <si>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</si>
  <si>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</si>
  <si>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</si>
  <si>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</si>
  <si>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</si>
  <si>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</si>
  <si>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</si>
  <si>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</si>
  <si>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</si>
  <si>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</si>
  <si>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</si>
  <si>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</si>
  <si>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</si>
  <si>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</si>
  <si>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</si>
  <si>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</si>
  <si>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</si>
  <si>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</si>
  <si>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</si>
  <si>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</si>
  <si>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</si>
  <si>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</si>
  <si>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</si>
  <si>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</si>
  <si>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</si>
  <si>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</si>
  <si>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</si>
  <si>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</si>
  <si>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</si>
  <si>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</si>
  <si>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</si>
  <si>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</si>
  <si>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</si>
  <si>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</si>
  <si>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</si>
  <si>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</si>
  <si>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</si>
  <si>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</si>
  <si>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</si>
  <si>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</si>
  <si>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</si>
  <si>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</si>
  <si>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</si>
  <si>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</si>
  <si>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</si>
  <si>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</si>
  <si>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</si>
  <si>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</si>
  <si>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</si>
  <si>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</si>
  <si>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</si>
  <si>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</si>
  <si>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</si>
  <si>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</si>
  <si>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</si>
  <si>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</si>
  <si>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</si>
  <si>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</si>
  <si>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</si>
  <si>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</si>
  <si>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</si>
  <si>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</si>
  <si>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</si>
  <si>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</si>
  <si>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</si>
  <si>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</si>
  <si>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</si>
  <si>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</si>
  <si>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</si>
  <si>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</si>
  <si>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</si>
  <si>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</si>
  <si>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</si>
  <si>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</si>
  <si>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</si>
  <si>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</si>
  <si>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</si>
  <si>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</si>
  <si>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</si>
  <si>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</si>
  <si>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</si>
  <si>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</si>
  <si>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</si>
  <si>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</si>
  <si>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</si>
  <si>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</si>
  <si>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</si>
  <si>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</si>
  <si>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</si>
  <si>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</si>
  <si>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</si>
  <si>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</si>
  <si>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</si>
  <si>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</si>
  <si>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</si>
  <si>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</si>
  <si>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</si>
  <si>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</si>
  <si>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</si>
  <si>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</si>
  <si>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</si>
  <si>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</si>
  <si>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</si>
  <si>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</si>
  <si>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</si>
  <si>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</si>
  <si>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</si>
  <si>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</si>
  <si>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</si>
  <si>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</si>
  <si>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</si>
  <si>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</si>
  <si>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</si>
  <si>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</si>
  <si>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</si>
  <si>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</si>
  <si>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</si>
  <si>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</si>
  <si>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</si>
  <si>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</si>
  <si>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</si>
  <si>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</si>
  <si>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</si>
  <si>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</si>
  <si>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</si>
  <si>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</si>
  <si>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</si>
  <si>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</si>
  <si>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</si>
  <si>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</si>
  <si>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</si>
  <si>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</si>
  <si>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</si>
  <si>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</si>
  <si>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</si>
  <si>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</si>
  <si>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</si>
  <si>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</si>
  <si>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</si>
  <si>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</si>
  <si>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</si>
  <si>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</si>
  <si>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</si>
  <si>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</si>
  <si>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</si>
  <si>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</si>
  <si>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</si>
  <si>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</si>
  <si>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</si>
  <si>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</si>
  <si>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</si>
  <si>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</si>
  <si>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</si>
  <si>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</si>
  <si>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</si>
  <si>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</si>
  <si>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</si>
  <si>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</si>
  <si>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</si>
  <si>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</si>
  <si>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</si>
  <si>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</si>
  <si>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</si>
  <si>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</si>
  <si>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</si>
  <si>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</si>
  <si>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</si>
  <si>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</si>
  <si>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</si>
  <si>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</si>
  <si>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</si>
  <si>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</si>
  <si>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</si>
  <si>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</si>
  <si>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</si>
  <si>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</si>
  <si>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</si>
  <si>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</si>
  <si>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</si>
  <si>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</si>
  <si>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</si>
  <si>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</si>
  <si>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</si>
  <si>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</si>
  <si>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</si>
  <si>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</si>
  <si>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</si>
  <si>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</si>
  <si>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</si>
  <si>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</si>
  <si>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</si>
  <si>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</si>
  <si>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</si>
  <si>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</si>
  <si>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</si>
  <si>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</si>
  <si>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</si>
  <si>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</si>
  <si>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</si>
  <si>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</si>
  <si>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</si>
  <si>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</si>
  <si>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</si>
  <si>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</si>
  <si>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</si>
  <si>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</si>
  <si>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</si>
  <si>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</si>
  <si>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</si>
  <si>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</si>
  <si>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</si>
  <si>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</si>
  <si>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</si>
  <si>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</si>
  <si>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</si>
  <si>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</si>
  <si>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</si>
  <si>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</si>
  <si>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</si>
  <si>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</si>
  <si>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</si>
  <si>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</si>
  <si>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</si>
  <si>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</si>
  <si>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</si>
  <si>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</si>
  <si>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</si>
  <si>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</si>
  <si>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</si>
  <si>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</si>
  <si>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</si>
  <si>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</si>
  <si>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</si>
  <si>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</si>
  <si>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</si>
  <si>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</si>
  <si>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</si>
  <si>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</si>
  <si>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</si>
  <si>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</si>
  <si>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</si>
  <si>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</si>
  <si>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</si>
  <si>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</si>
  <si>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</si>
  <si>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</si>
  <si>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</si>
  <si>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</si>
  <si>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</si>
  <si>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</si>
  <si>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</si>
  <si>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</si>
  <si>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</si>
  <si>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</si>
  <si>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</si>
  <si>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</si>
  <si>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</si>
  <si>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</si>
  <si>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</si>
  <si>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</si>
  <si>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</si>
  <si>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</si>
  <si>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</si>
  <si>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</si>
  <si>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</si>
  <si>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</si>
  <si>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</si>
  <si>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</si>
  <si>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</si>
  <si>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</si>
  <si>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</si>
  <si>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</si>
  <si>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</si>
  <si>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</si>
  <si>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</si>
  <si>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</si>
  <si>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</si>
  <si>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</si>
  <si>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</si>
  <si>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</si>
  <si>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</si>
  <si>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</si>
  <si>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</si>
  <si>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</si>
  <si>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</si>
  <si>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</si>
  <si>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</si>
  <si>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</si>
  <si>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</si>
  <si>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</si>
  <si>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</si>
  <si>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</si>
  <si>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</si>
  <si>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</si>
  <si>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</si>
  <si>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</si>
  <si>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</si>
  <si>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</si>
  <si>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</si>
  <si>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</si>
  <si>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</si>
  <si>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</si>
  <si>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</si>
  <si>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</si>
  <si>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</si>
  <si>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</si>
  <si>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</si>
  <si>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</si>
  <si>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</si>
  <si>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</si>
  <si>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</si>
  <si>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</si>
  <si>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</si>
  <si>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</si>
  <si>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</si>
  <si>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</si>
  <si>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</si>
  <si>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</si>
  <si>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</si>
  <si>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</si>
  <si>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</si>
  <si>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</si>
  <si>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</si>
  <si>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</si>
  <si>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</si>
  <si>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</si>
  <si>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</si>
  <si>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</si>
  <si>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</si>
  <si>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</si>
  <si>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</si>
  <si>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</si>
  <si>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</si>
  <si>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</si>
  <si>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</si>
  <si>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</si>
  <si>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</si>
  <si>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</si>
  <si>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</si>
  <si>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</si>
  <si>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</si>
  <si>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</si>
  <si>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</si>
  <si>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</si>
  <si>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</si>
  <si>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</si>
  <si>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</si>
  <si>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</si>
  <si>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</si>
  <si>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</si>
  <si>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</si>
  <si>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</si>
  <si>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</si>
  <si>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</si>
  <si>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</si>
  <si>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</si>
  <si>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</si>
  <si>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</si>
  <si>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</si>
  <si>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</si>
  <si>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</si>
  <si>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</si>
  <si>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</si>
  <si>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</si>
  <si>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</si>
  <si>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</si>
  <si>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</si>
  <si>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</si>
  <si>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</si>
  <si>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</si>
  <si>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</si>
  <si>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</si>
  <si>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</si>
  <si>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</si>
  <si>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</si>
  <si>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</si>
  <si>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</si>
  <si>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</si>
  <si>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</si>
  <si>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</si>
  <si>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</si>
  <si>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</si>
  <si>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</si>
  <si>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</si>
  <si>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</si>
  <si>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</si>
  <si>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</si>
  <si>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</si>
  <si>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</si>
  <si>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</si>
  <si>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</si>
  <si>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</si>
  <si>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</si>
  <si>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</si>
  <si>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</si>
  <si>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</si>
  <si>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</si>
  <si>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</si>
  <si>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</si>
  <si>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</si>
  <si>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</si>
  <si>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</si>
  <si>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</si>
  <si>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</si>
  <si>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</si>
  <si>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</si>
  <si>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</si>
  <si>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</si>
  <si>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</si>
  <si>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</si>
  <si>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</si>
  <si>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</si>
  <si>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</si>
  <si>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</si>
  <si>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</si>
  <si>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</si>
  <si>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</si>
  <si>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</si>
  <si>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</si>
  <si>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</si>
  <si>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</si>
  <si>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</si>
  <si>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</si>
  <si>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</si>
  <si>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</si>
  <si>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</si>
  <si>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</si>
  <si>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</si>
  <si>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</si>
  <si>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</si>
  <si>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</si>
  <si>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</si>
  <si>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</si>
  <si>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</si>
  <si>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</si>
  <si>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</si>
  <si>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</si>
  <si>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</si>
  <si>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</si>
  <si>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</si>
  <si>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</si>
  <si>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</si>
  <si>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</si>
  <si>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</si>
  <si>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</si>
  <si>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</si>
  <si>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</si>
  <si>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</si>
  <si>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</si>
  <si>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</si>
  <si>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</si>
  <si>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</si>
  <si>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</si>
  <si>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</si>
  <si>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</si>
  <si>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</si>
  <si>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</si>
  <si>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</si>
  <si>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</si>
  <si>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</si>
  <si>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</si>
  <si>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</si>
  <si>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</si>
  <si>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</si>
  <si>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</si>
  <si>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</si>
  <si>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</si>
  <si>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</si>
  <si>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</si>
  <si>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</si>
  <si>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</si>
  <si>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</si>
  <si>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</si>
  <si>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</si>
  <si>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</si>
  <si>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</si>
  <si>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</si>
  <si>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</si>
  <si>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</si>
  <si>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</si>
  <si>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</si>
  <si>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</si>
  <si>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</si>
  <si>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</si>
  <si>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</si>
  <si>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</si>
  <si>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</si>
  <si>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</si>
  <si>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</si>
  <si>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</si>
  <si>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</si>
  <si>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</si>
  <si>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</si>
  <si>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</si>
  <si>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</si>
  <si>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</si>
  <si>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</si>
  <si>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</si>
  <si>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</si>
  <si>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</si>
  <si>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</si>
  <si>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</si>
  <si>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</si>
  <si>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</si>
  <si>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</si>
  <si>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</si>
  <si>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</si>
  <si>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</si>
  <si>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</si>
  <si>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</si>
  <si>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</si>
  <si>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</si>
  <si>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</si>
  <si>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</si>
  <si>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</si>
  <si>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</si>
  <si>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</si>
  <si>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</si>
  <si>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</si>
  <si>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</si>
  <si>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</si>
  <si>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</si>
  <si>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</si>
  <si>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</si>
  <si>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</si>
  <si>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</si>
  <si>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</si>
  <si>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</si>
  <si>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</si>
  <si>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</si>
  <si>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</si>
  <si>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</si>
  <si>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</si>
  <si>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</si>
  <si>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</si>
  <si>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</si>
  <si>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</si>
  <si>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</si>
  <si>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</si>
  <si>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</si>
  <si>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</si>
  <si>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</si>
  <si>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</si>
  <si>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</si>
  <si>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</si>
  <si>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</si>
  <si>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</si>
  <si>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</si>
  <si>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</si>
  <si>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</si>
  <si>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</si>
  <si>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</si>
  <si>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</si>
  <si>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</si>
  <si>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</si>
  <si>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</si>
  <si>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</si>
  <si>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</si>
  <si>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</si>
  <si>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</si>
  <si>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</si>
  <si>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</si>
  <si>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</si>
  <si>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</si>
  <si>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</si>
  <si>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</si>
  <si>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</si>
  <si>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</si>
  <si>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</si>
  <si>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</si>
  <si>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</si>
  <si>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</si>
  <si>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</si>
  <si>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</si>
  <si>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</si>
  <si>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</si>
  <si>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</si>
  <si>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</si>
  <si>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</si>
  <si>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</si>
  <si>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</si>
  <si>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</si>
  <si>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</si>
  <si>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</si>
  <si>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</si>
  <si>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</si>
  <si>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</si>
  <si>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</si>
  <si>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</si>
  <si>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</si>
  <si>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</si>
  <si>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</si>
  <si>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</si>
  <si>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</si>
  <si>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</si>
  <si>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</si>
  <si>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</si>
  <si>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</si>
  <si>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</si>
  <si>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</si>
  <si>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</si>
  <si>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</si>
  <si>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</si>
  <si>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</si>
  <si>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</si>
  <si>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</si>
  <si>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</si>
  <si>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</si>
  <si>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</si>
  <si>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</si>
  <si>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</si>
  <si>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</si>
  <si>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</si>
  <si>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</si>
  <si>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</si>
  <si>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</si>
  <si>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</si>
  <si>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</si>
  <si>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</si>
  <si>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</si>
  <si>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</si>
  <si>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</si>
  <si>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</si>
  <si>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</si>
  <si>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</si>
  <si>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</si>
  <si>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</si>
  <si>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</si>
  <si>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</si>
  <si>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</si>
  <si>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</si>
  <si>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</si>
  <si>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</si>
  <si>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</si>
  <si>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</si>
  <si>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</si>
  <si>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</si>
  <si>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</si>
  <si>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</si>
  <si>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</si>
  <si>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</si>
  <si>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</si>
  <si>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</si>
  <si>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</si>
  <si>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</si>
  <si>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</si>
  <si>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</si>
  <si>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</si>
  <si>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</si>
  <si>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</si>
  <si>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</si>
  <si>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</si>
  <si>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</si>
  <si>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</si>
  <si>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</si>
  <si>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</si>
  <si>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</si>
  <si>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</si>
  <si>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</si>
  <si>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</si>
  <si>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</si>
  <si>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</si>
  <si>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</si>
  <si>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</si>
  <si>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</si>
  <si>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</si>
  <si>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</si>
  <si>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</si>
  <si>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</si>
  <si>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</si>
  <si>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</si>
  <si>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</si>
  <si>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</si>
  <si>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</si>
  <si>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</si>
  <si>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</si>
  <si>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</si>
  <si>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</si>
  <si>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</si>
  <si>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</si>
  <si>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</si>
  <si>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</si>
  <si>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</si>
  <si>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</si>
  <si>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</si>
  <si>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</si>
  <si>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</si>
  <si>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</si>
  <si>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</si>
  <si>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</si>
  <si>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</si>
  <si>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</si>
  <si>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</si>
  <si>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</si>
  <si>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</si>
  <si>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</si>
  <si>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</si>
  <si>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</si>
  <si>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</si>
  <si>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</si>
  <si>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</si>
  <si>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</si>
  <si>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</si>
  <si>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</si>
  <si>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</si>
  <si>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</si>
  <si>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</si>
  <si>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</si>
  <si>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</si>
  <si>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</si>
  <si>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</si>
  <si>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</si>
  <si>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</si>
  <si>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</si>
  <si>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</si>
  <si>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</si>
  <si>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</si>
  <si>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</si>
  <si>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</si>
  <si>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</si>
  <si>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</si>
  <si>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</si>
  <si>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</si>
  <si>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</si>
  <si>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</si>
  <si>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</si>
  <si>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</si>
  <si>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</si>
  <si>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</si>
  <si>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</si>
  <si>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</si>
  <si>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</si>
  <si>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</si>
  <si>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</si>
  <si>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</si>
  <si>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</si>
  <si>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</si>
  <si>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</si>
  <si>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</si>
  <si>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</si>
  <si>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</si>
  <si>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</si>
  <si>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</si>
  <si>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</si>
  <si>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</si>
  <si>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</si>
  <si>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</si>
  <si>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</si>
  <si>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</si>
  <si>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</si>
  <si>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</si>
  <si>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</si>
  <si>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</si>
  <si>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</si>
  <si>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</si>
  <si>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</si>
  <si>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</si>
  <si>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</si>
  <si>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</si>
  <si>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</si>
  <si>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</si>
  <si>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</si>
  <si>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</si>
  <si>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</si>
  <si>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</si>
  <si>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</si>
  <si>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</si>
  <si>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</si>
  <si>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</si>
  <si>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</si>
  <si>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</si>
  <si>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</si>
  <si>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</si>
  <si>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</si>
  <si>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</si>
  <si>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</si>
  <si>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</si>
  <si>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</si>
  <si>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</si>
  <si>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</si>
  <si>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</si>
  <si>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</si>
  <si>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</si>
  <si>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</si>
  <si>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</si>
  <si>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</si>
  <si>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</si>
  <si>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</si>
  <si>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</si>
  <si>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</si>
  <si>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</si>
  <si>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</si>
  <si>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</si>
  <si>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</si>
  <si>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</si>
  <si>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</si>
  <si>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</si>
  <si>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</si>
  <si>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</si>
  <si>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</si>
  <si>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</si>
  <si>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</si>
  <si>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</si>
  <si>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</si>
  <si>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</si>
  <si>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</si>
  <si>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</si>
  <si>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</si>
  <si>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</si>
  <si>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</si>
  <si>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</si>
  <si>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</si>
  <si>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</si>
  <si>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</si>
  <si>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</si>
  <si>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</si>
  <si>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</si>
  <si>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</si>
  <si>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</si>
  <si>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</si>
  <si>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</si>
  <si>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</si>
  <si>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</si>
  <si>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</si>
  <si>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</si>
  <si>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</si>
  <si>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</si>
  <si>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</si>
  <si>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</si>
  <si>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</si>
  <si>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</si>
  <si>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</si>
  <si>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</si>
  <si>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</si>
  <si>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</si>
  <si>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</si>
  <si>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</si>
  <si>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</si>
  <si>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</si>
  <si>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</si>
  <si>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</si>
  <si>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</si>
  <si>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</si>
  <si>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</si>
  <si>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</si>
  <si>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</si>
  <si>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</si>
  <si>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</si>
  <si>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</si>
  <si>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</si>
  <si>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</si>
  <si>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</si>
  <si>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</si>
  <si>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</si>
  <si>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</si>
  <si>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</si>
  <si>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</si>
  <si>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</si>
  <si>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</si>
  <si>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</si>
  <si>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</si>
  <si>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</si>
  <si>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</si>
  <si>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</si>
  <si>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</si>
  <si>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</si>
  <si>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</si>
  <si>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</si>
  <si>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</si>
  <si>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</si>
  <si>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</si>
  <si>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</si>
  <si>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</si>
  <si>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</si>
  <si>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</si>
  <si>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</si>
  <si>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</si>
  <si>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</si>
  <si>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</si>
  <si>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</si>
  <si>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</si>
  <si>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</si>
  <si>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</si>
  <si>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</si>
  <si>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</si>
  <si>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</si>
  <si>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</si>
  <si>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</si>
  <si>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</si>
  <si>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</si>
  <si>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</si>
  <si>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</si>
  <si>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</si>
  <si>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</si>
  <si>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</si>
  <si>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</si>
  <si>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</si>
  <si>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</si>
  <si>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</si>
  <si>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</si>
  <si>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</si>
  <si>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</si>
  <si>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</si>
  <si>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</si>
  <si>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</si>
  <si>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</si>
  <si>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</si>
  <si>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</si>
  <si>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</si>
  <si>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</si>
  <si>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</si>
  <si>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</si>
  <si>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</si>
  <si>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</si>
  <si>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</si>
  <si>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</si>
  <si>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</si>
  <si>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</si>
  <si>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</si>
  <si>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</si>
  <si>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</si>
  <si>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</si>
  <si>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</si>
  <si>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</si>
  <si>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</si>
  <si>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</si>
  <si>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</si>
  <si>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</si>
  <si>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</si>
  <si>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</si>
  <si>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</si>
  <si>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</si>
  <si>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</si>
  <si>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</si>
  <si>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</si>
  <si>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</si>
  <si>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</si>
  <si>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</si>
  <si>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</si>
  <si>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</si>
  <si>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</si>
  <si>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</si>
  <si>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</si>
  <si>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</si>
  <si>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</si>
  <si>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</si>
  <si>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</si>
  <si>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</si>
  <si>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</si>
  <si>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</si>
  <si>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</si>
  <si>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</si>
  <si>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</si>
  <si>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</si>
  <si>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</si>
  <si>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</si>
  <si>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</si>
  <si>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</si>
  <si>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</si>
  <si>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</si>
  <si>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</si>
  <si>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</si>
  <si>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</si>
  <si>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</si>
  <si>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</si>
  <si>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</si>
  <si>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</si>
  <si>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</si>
  <si>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</si>
  <si>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</si>
  <si>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</si>
  <si>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</si>
  <si>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</si>
  <si>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</si>
  <si>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</si>
  <si>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</si>
  <si>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</si>
  <si>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</si>
  <si>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</si>
  <si>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</si>
  <si>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</si>
  <si>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</si>
  <si>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</si>
  <si>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</si>
  <si>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</si>
  <si>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</si>
  <si>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</si>
  <si>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</si>
  <si>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</si>
  <si>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</si>
  <si>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</si>
  <si>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</si>
  <si>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</si>
  <si>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</si>
  <si>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</si>
  <si>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</si>
  <si>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</si>
  <si>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</si>
  <si>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</si>
  <si>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</si>
  <si>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</si>
  <si>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</si>
  <si>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</si>
  <si>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</si>
  <si>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</si>
  <si>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</si>
  <si>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</si>
  <si>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</si>
  <si>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</si>
  <si>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</si>
  <si>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</si>
  <si>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</si>
  <si>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</si>
  <si>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</si>
  <si>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</si>
  <si>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</si>
  <si>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</si>
  <si>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</si>
  <si>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</si>
  <si>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</si>
  <si>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</si>
  <si>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</si>
  <si>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</si>
  <si>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</si>
  <si>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</si>
  <si>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</si>
  <si>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</si>
  <si>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</si>
  <si>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</si>
  <si>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</si>
  <si>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</si>
  <si>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</si>
  <si>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</si>
  <si>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</si>
  <si>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</si>
  <si>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</si>
  <si>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</si>
  <si>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</si>
  <si>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</si>
  <si>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</si>
  <si>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</si>
  <si>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</si>
  <si>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</si>
  <si>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</si>
  <si>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</si>
  <si>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</si>
  <si>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</si>
  <si>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</si>
  <si>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</si>
  <si>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</si>
  <si>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</si>
  <si>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</si>
  <si>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</si>
  <si>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</si>
  <si>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</si>
  <si>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</si>
  <si>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</si>
  <si>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</si>
  <si>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</si>
  <si>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</si>
  <si>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</si>
  <si>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</si>
  <si>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</si>
  <si>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</si>
  <si>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</si>
  <si>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</si>
  <si>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</si>
  <si>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</si>
  <si>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</si>
  <si>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</si>
  <si>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</si>
  <si>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</si>
  <si>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</si>
  <si>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</si>
  <si>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</si>
  <si>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</si>
  <si>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</si>
  <si>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</si>
  <si>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</si>
  <si>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</si>
  <si>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</si>
  <si>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</si>
  <si>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</si>
  <si>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</si>
  <si>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</si>
  <si>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</si>
  <si>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</si>
  <si>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</si>
  <si>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</si>
  <si>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</si>
  <si>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</si>
  <si>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</si>
  <si>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</si>
  <si>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</si>
  <si>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</si>
  <si>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</si>
  <si>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</si>
  <si>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</si>
  <si>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</si>
  <si>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</si>
  <si>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</si>
  <si>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</si>
  <si>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</si>
  <si>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</si>
  <si>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</si>
  <si>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</si>
  <si>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</si>
  <si>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</si>
  <si>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</si>
  <si>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</si>
  <si>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</si>
  <si>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</si>
  <si>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</si>
  <si>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</si>
  <si>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</si>
  <si>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</si>
  <si>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</si>
  <si>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</si>
  <si>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</si>
  <si>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</si>
  <si>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</si>
  <si>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</si>
  <si>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</si>
  <si>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</si>
  <si>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</si>
  <si>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</si>
  <si>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</si>
  <si>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</si>
  <si>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</si>
  <si>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</si>
  <si>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</si>
  <si>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</si>
  <si>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</si>
  <si>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</si>
  <si>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</si>
  <si>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</si>
  <si>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</si>
  <si>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</si>
  <si>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</si>
  <si>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</si>
  <si>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</si>
  <si>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</si>
  <si>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</si>
  <si>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</si>
  <si>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</si>
  <si>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</si>
  <si>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</si>
  <si>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</si>
  <si>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</si>
  <si>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</si>
  <si>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</si>
  <si>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</si>
  <si>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</si>
  <si>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</si>
  <si>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</si>
  <si>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</si>
  <si>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</si>
  <si>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</si>
  <si>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</si>
  <si>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</si>
  <si>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</si>
  <si>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</si>
  <si>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</si>
  <si>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</si>
  <si>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</si>
  <si>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</si>
  <si>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</si>
  <si>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</si>
  <si>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</si>
  <si>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</si>
  <si>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</si>
  <si>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</si>
  <si>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</si>
  <si>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</si>
  <si>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</si>
  <si>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</si>
  <si>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</si>
  <si>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</si>
  <si>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</si>
  <si>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</si>
  <si>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</si>
  <si>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</si>
  <si>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</si>
  <si>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</si>
  <si>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</si>
  <si>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</si>
  <si>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</si>
  <si>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</si>
  <si>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</si>
  <si>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</si>
  <si>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</si>
  <si>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</si>
  <si>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</si>
  <si>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</si>
  <si>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</si>
  <si>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</si>
  <si>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</si>
  <si>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</si>
  <si>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</si>
  <si>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</si>
  <si>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</si>
  <si>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</si>
  <si>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</si>
  <si>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</si>
  <si>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</si>
  <si>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</si>
  <si>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</si>
  <si>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</si>
  <si>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</si>
  <si>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</si>
  <si>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</si>
  <si>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</si>
  <si>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</si>
  <si>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</si>
  <si>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</si>
  <si>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</si>
  <si>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</si>
  <si>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</si>
  <si>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</si>
  <si>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</si>
  <si>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</si>
  <si>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</si>
  <si>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</si>
  <si>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</si>
  <si>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</si>
  <si>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</si>
  <si>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</si>
  <si>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</si>
  <si>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</si>
  <si>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</si>
  <si>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</si>
  <si>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</si>
  <si>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</si>
  <si>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</si>
  <si>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</si>
  <si>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</si>
  <si>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</si>
  <si>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</si>
  <si>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</si>
  <si>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</si>
  <si>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</si>
  <si>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</si>
  <si>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</si>
  <si>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</si>
  <si>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</si>
  <si>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</si>
  <si>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</si>
  <si>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</si>
  <si>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</si>
  <si>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</si>
  <si>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</si>
  <si>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</si>
  <si>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</si>
  <si>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</si>
  <si>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</si>
  <si>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</si>
  <si>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</si>
  <si>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</si>
  <si>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</si>
  <si>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</si>
  <si>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</si>
  <si>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</si>
  <si>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</si>
  <si>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</si>
  <si>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</si>
  <si>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</si>
  <si>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</si>
  <si>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</si>
  <si>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</si>
  <si>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</si>
  <si>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</si>
  <si>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</si>
  <si>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</si>
  <si>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</si>
  <si>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</si>
  <si>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</si>
  <si>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</si>
  <si>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</si>
  <si>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</si>
  <si>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</si>
  <si>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</si>
  <si>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</si>
  <si>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</si>
  <si>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</si>
  <si>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</si>
  <si>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</si>
  <si>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</si>
  <si>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</si>
  <si>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</si>
  <si>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</si>
  <si>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</si>
  <si>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</si>
  <si>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</si>
  <si>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</si>
  <si>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</si>
  <si>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</si>
  <si>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</si>
  <si>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</si>
  <si>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</si>
  <si>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</si>
  <si>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</si>
  <si>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</si>
  <si>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</si>
  <si>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</si>
  <si>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</si>
  <si>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</si>
  <si>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</si>
  <si>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</si>
  <si>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</si>
  <si>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</si>
  <si>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</si>
  <si>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</si>
  <si>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</si>
  <si>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</si>
  <si>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</si>
  <si>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</si>
  <si>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</si>
  <si>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</si>
  <si>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</si>
  <si>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</si>
  <si>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</si>
  <si>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</si>
  <si>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</si>
  <si>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</si>
  <si>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</si>
  <si>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</si>
  <si>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</si>
  <si>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</si>
  <si>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</si>
  <si>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</si>
  <si>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</si>
  <si>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</si>
  <si>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</si>
  <si>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</si>
  <si>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</si>
  <si>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</si>
  <si>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</si>
  <si>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</si>
  <si>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</si>
  <si>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</si>
  <si>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</si>
  <si>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</si>
  <si>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</si>
  <si>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</si>
  <si>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</si>
  <si>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</si>
  <si>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</si>
  <si>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</si>
  <si>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</si>
  <si>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</si>
  <si>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</si>
  <si>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</si>
  <si>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</si>
  <si>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</si>
  <si>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</si>
  <si>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</si>
  <si>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</si>
  <si>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</si>
  <si>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</si>
  <si>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</si>
  <si>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</si>
  <si>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</si>
  <si>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</si>
  <si>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</si>
  <si>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</si>
  <si>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</si>
  <si>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</si>
  <si>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</si>
  <si>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</si>
  <si>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</si>
  <si>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</si>
  <si>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</si>
  <si>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</si>
  <si>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</si>
  <si>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</si>
  <si>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</si>
  <si>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</si>
  <si>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</si>
  <si>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</si>
  <si>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</si>
  <si>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</si>
  <si>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</si>
  <si>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</si>
  <si>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</si>
  <si>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</si>
  <si>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</si>
  <si>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</si>
  <si>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</si>
  <si>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</si>
  <si>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</si>
  <si>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</si>
  <si>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</si>
  <si>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</si>
  <si>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</si>
  <si>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</si>
  <si>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</si>
  <si>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</si>
  <si>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</si>
  <si>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</si>
  <si>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</si>
  <si>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</si>
  <si>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</si>
  <si>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</si>
  <si>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</si>
  <si>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</si>
  <si>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</si>
  <si>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</si>
  <si>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</si>
  <si>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</si>
  <si>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</si>
  <si>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</si>
  <si>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</si>
  <si>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</si>
  <si>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</si>
  <si>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</si>
  <si>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</si>
  <si>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</si>
  <si>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</si>
  <si>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</si>
  <si>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</si>
  <si>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</si>
  <si>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</si>
  <si>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</si>
  <si>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</si>
  <si>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</si>
  <si>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</si>
  <si>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</si>
  <si>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</si>
  <si>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</si>
  <si>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</si>
  <si>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</si>
  <si>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</si>
  <si>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</si>
  <si>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</si>
  <si>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</si>
  <si>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</si>
  <si>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</si>
  <si>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</si>
  <si>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</si>
  <si>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</si>
  <si>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</si>
  <si>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</si>
  <si>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</si>
  <si>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</si>
  <si>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</si>
  <si>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</si>
  <si>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</si>
  <si>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</si>
  <si>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</si>
  <si>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</si>
  <si>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</si>
  <si>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</si>
  <si>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</si>
  <si>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</si>
  <si>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</si>
  <si>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</si>
  <si>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</si>
  <si>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</si>
  <si>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</si>
  <si>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</si>
  <si>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</si>
  <si>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</si>
  <si>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</si>
  <si>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</si>
  <si>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</si>
  <si>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</si>
  <si>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</si>
  <si>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</si>
  <si>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</si>
  <si>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</si>
  <si>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</si>
  <si>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</si>
  <si>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</si>
  <si>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</si>
  <si>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</si>
  <si>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</si>
  <si>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</si>
  <si>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</si>
  <si>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</si>
  <si>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</si>
  <si>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</si>
  <si>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</si>
  <si>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</si>
  <si>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</si>
  <si>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</si>
  <si>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</si>
  <si>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</si>
  <si>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</si>
  <si>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</si>
  <si>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</si>
  <si>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</si>
  <si>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</si>
  <si>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</si>
  <si>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</si>
  <si>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</si>
  <si>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</si>
  <si>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</si>
  <si>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</si>
  <si>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</si>
  <si>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</si>
  <si>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</si>
  <si>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</si>
  <si>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</si>
  <si>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</si>
  <si>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</si>
  <si>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</si>
  <si>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</si>
  <si>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</si>
  <si>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</si>
  <si>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</si>
  <si>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</si>
  <si>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</si>
  <si>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</si>
  <si>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</si>
  <si>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</si>
  <si>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</si>
  <si>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</si>
  <si>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</si>
  <si>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</si>
  <si>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</si>
  <si>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</si>
  <si>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</si>
  <si>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</si>
  <si>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</si>
  <si>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</si>
  <si>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</si>
  <si>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</si>
  <si>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</si>
  <si>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</si>
  <si>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</si>
  <si>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</si>
  <si>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</si>
  <si>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</si>
  <si>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</si>
  <si>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</si>
  <si>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</si>
  <si>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</si>
  <si>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</si>
  <si>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</si>
  <si>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</si>
  <si>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</si>
  <si>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</si>
  <si>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</si>
  <si>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</si>
  <si>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</si>
  <si>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</si>
  <si>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</si>
  <si>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</si>
  <si>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</si>
  <si>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</si>
  <si>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</si>
  <si>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</si>
  <si>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</si>
  <si>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</si>
  <si>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</si>
  <si>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</si>
  <si>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</si>
  <si>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</si>
  <si>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</si>
  <si>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</si>
  <si>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</si>
  <si>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</si>
  <si>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</si>
  <si>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</si>
  <si>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</si>
  <si>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</si>
  <si>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</si>
  <si>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</si>
  <si>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</si>
  <si>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</si>
  <si>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</si>
  <si>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</si>
  <si>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</si>
  <si>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</si>
  <si>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</si>
  <si>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</si>
  <si>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</si>
  <si>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</si>
  <si>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</si>
  <si>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</si>
  <si>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</si>
  <si>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</si>
  <si>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</si>
  <si>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</si>
  <si>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</si>
  <si>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</si>
  <si>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</si>
  <si>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</si>
  <si>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</si>
  <si>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</si>
  <si>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</si>
  <si>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</si>
  <si>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</si>
  <si>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</si>
  <si>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</si>
  <si>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</si>
  <si>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</si>
  <si>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</si>
  <si>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</si>
  <si>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</si>
  <si>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</si>
  <si>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</si>
  <si>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</si>
  <si>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</si>
  <si>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</si>
  <si>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</si>
  <si>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</si>
  <si>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</si>
  <si>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</si>
  <si>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</si>
  <si>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</si>
  <si>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</si>
  <si>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</si>
  <si>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</si>
  <si>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</si>
  <si>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</si>
  <si>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</si>
  <si>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</si>
  <si>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</si>
  <si>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</si>
  <si>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</si>
  <si>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</si>
  <si>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</si>
  <si>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</si>
  <si>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</si>
  <si>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</si>
  <si>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</si>
  <si>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</si>
  <si>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</si>
  <si>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</si>
  <si>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</si>
  <si>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</si>
  <si>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</si>
  <si>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</si>
  <si>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</si>
  <si>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</si>
  <si>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</si>
  <si>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</si>
  <si>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</si>
  <si>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</si>
  <si>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</si>
  <si>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</si>
  <si>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</si>
  <si>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</si>
  <si>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</si>
  <si>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</si>
  <si>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</si>
  <si>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</si>
  <si>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</si>
  <si>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</si>
  <si>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</si>
  <si>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</si>
  <si>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</si>
  <si>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</si>
  <si>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</si>
  <si>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</si>
  <si>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</si>
  <si>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</si>
  <si>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</si>
  <si>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</si>
  <si>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</si>
  <si>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</si>
  <si>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</si>
  <si>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</si>
  <si>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</si>
  <si>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</si>
  <si>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</si>
  <si>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</si>
  <si>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</si>
  <si>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</si>
  <si>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</si>
  <si>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</si>
  <si>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</si>
  <si>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</si>
  <si>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</si>
  <si>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</si>
  <si>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</si>
  <si>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</si>
  <si>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</si>
  <si>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</si>
  <si>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</si>
  <si>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</si>
  <si>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</si>
  <si>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</si>
  <si>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</si>
  <si>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</si>
  <si>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</si>
  <si>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</si>
  <si>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</si>
  <si>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</si>
  <si>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</si>
  <si>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</si>
  <si>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</si>
  <si>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</si>
  <si>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</si>
  <si>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</si>
  <si>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</si>
  <si>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</si>
  <si>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</si>
  <si>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</si>
  <si>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</si>
  <si>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</si>
  <si>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</si>
  <si>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</si>
  <si>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</si>
  <si>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</si>
  <si>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</si>
  <si>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</si>
  <si>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</si>
  <si>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</si>
  <si>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</si>
  <si>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</si>
  <si>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</si>
  <si>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</si>
  <si>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</si>
  <si>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</si>
  <si>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</si>
  <si>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</si>
  <si>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</si>
  <si>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</si>
  <si>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</si>
  <si>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</si>
  <si>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</si>
  <si>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</si>
  <si>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</si>
  <si>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</si>
  <si>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</si>
  <si>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</si>
  <si>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</si>
  <si>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</si>
  <si>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</si>
  <si>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</si>
  <si>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</si>
  <si>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</si>
  <si>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</si>
  <si>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</si>
  <si>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</si>
  <si>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</si>
  <si>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</si>
  <si>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</si>
  <si>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</si>
  <si>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</si>
  <si>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</si>
  <si>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</si>
  <si>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</si>
  <si>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</si>
  <si>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</si>
  <si>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</si>
  <si>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</si>
  <si>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</si>
  <si>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</si>
  <si>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</si>
  <si>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</si>
  <si>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</si>
  <si>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</si>
  <si>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</si>
  <si>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</si>
  <si>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</si>
  <si>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</si>
  <si>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</si>
  <si>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</si>
  <si>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</si>
  <si>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</si>
  <si>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</si>
  <si>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</si>
  <si>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</si>
  <si>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</si>
  <si>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</si>
  <si>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</si>
  <si>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</si>
  <si>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</si>
  <si>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</si>
  <si>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</si>
  <si>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</si>
  <si>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</si>
  <si>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</si>
  <si>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</si>
  <si>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</si>
  <si>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</si>
  <si>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</si>
  <si>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</si>
  <si>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</si>
  <si>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</si>
  <si>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</si>
  <si>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</si>
  <si>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</si>
  <si>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</si>
  <si>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</si>
  <si>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</si>
  <si>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</si>
  <si>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</si>
  <si>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</si>
  <si>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</si>
  <si>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</si>
  <si>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</si>
  <si>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</si>
  <si>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</si>
  <si>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</si>
  <si>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</si>
  <si>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</si>
  <si>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</si>
  <si>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</si>
  <si>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</si>
  <si>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</si>
  <si>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</si>
  <si>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</si>
  <si>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</si>
  <si>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</si>
  <si>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</si>
  <si>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</si>
  <si>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</si>
  <si>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</si>
  <si>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</si>
  <si>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</si>
  <si>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</si>
  <si>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</si>
  <si>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</si>
  <si>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</si>
  <si>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</si>
  <si>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</si>
  <si>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</si>
  <si>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</si>
  <si>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</si>
  <si>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</si>
  <si>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</si>
  <si>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</si>
  <si>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</si>
  <si>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</si>
  <si>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</si>
  <si>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</si>
  <si>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</si>
  <si>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</si>
  <si>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</si>
  <si>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</si>
  <si>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</si>
  <si>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</si>
  <si>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</si>
  <si>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</si>
  <si>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</si>
  <si>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</si>
  <si>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</si>
  <si>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</si>
  <si>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</si>
  <si>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</si>
  <si>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</si>
  <si>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</si>
  <si>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</si>
  <si>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</si>
  <si>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</si>
  <si>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</si>
  <si>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</si>
  <si>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</si>
  <si>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</si>
  <si>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</si>
  <si>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</si>
  <si>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</si>
  <si>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</si>
  <si>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</si>
  <si>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</si>
  <si>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</si>
  <si>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</si>
  <si>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</si>
  <si>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</si>
  <si>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</si>
  <si>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</si>
  <si>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</si>
  <si>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</si>
  <si>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</si>
  <si>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</si>
  <si>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</si>
  <si>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</si>
  <si>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</si>
  <si>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</si>
  <si>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</si>
  <si>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</si>
  <si>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</si>
  <si>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</si>
  <si>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</si>
  <si>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</si>
  <si>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</si>
  <si>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</si>
  <si>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</si>
  <si>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</si>
  <si>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</si>
  <si>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</si>
  <si>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</si>
  <si>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</si>
  <si>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</si>
  <si>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</si>
  <si>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</si>
  <si>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</si>
  <si>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</si>
  <si>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</si>
  <si>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</si>
  <si>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</si>
  <si>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</si>
  <si>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</si>
  <si>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</si>
  <si>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</si>
  <si>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</si>
  <si>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</si>
  <si>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</si>
  <si>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</si>
  <si>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</si>
  <si>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</si>
  <si>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</si>
  <si>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</si>
  <si>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</si>
  <si>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</si>
  <si>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</si>
  <si>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</si>
  <si>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</si>
  <si>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</si>
  <si>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</si>
  <si>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</si>
  <si>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</si>
  <si>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</si>
  <si>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</si>
  <si>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</si>
  <si>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</si>
  <si>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</si>
  <si>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</si>
  <si>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</si>
  <si>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</si>
  <si>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</si>
  <si>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</si>
  <si>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</si>
  <si>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</si>
  <si>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</si>
  <si>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</si>
  <si>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</si>
  <si>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</si>
  <si>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</si>
  <si>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</si>
  <si>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</si>
  <si>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</si>
  <si>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</si>
  <si>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</si>
  <si>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</si>
  <si>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</si>
  <si>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</si>
  <si>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</si>
  <si>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</si>
  <si>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</si>
  <si>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</si>
  <si>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</si>
  <si>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</si>
  <si>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</si>
  <si>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</si>
  <si>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</si>
  <si>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</si>
  <si>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</si>
  <si>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</si>
  <si>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</si>
  <si>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</si>
  <si>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</si>
  <si>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</si>
  <si>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</si>
  <si>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</si>
  <si>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</si>
  <si>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</si>
  <si>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</si>
  <si>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</si>
  <si>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</si>
  <si>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</si>
  <si>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</si>
  <si>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</si>
  <si>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</si>
  <si>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</si>
  <si>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</si>
  <si>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</si>
  <si>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</si>
  <si>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</si>
  <si>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</si>
  <si>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</si>
  <si>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</si>
  <si>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</si>
  <si>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</si>
  <si>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</si>
  <si>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</si>
  <si>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</si>
  <si>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</si>
  <si>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</si>
  <si>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</si>
  <si>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</si>
  <si>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</si>
  <si>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</si>
  <si>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</si>
  <si>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</si>
  <si>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</si>
  <si>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</si>
  <si>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</si>
  <si>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</si>
  <si>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</si>
  <si>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</si>
  <si>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</si>
  <si>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</si>
  <si>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</si>
  <si>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</si>
  <si>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</si>
  <si>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</si>
  <si>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</si>
  <si>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</si>
  <si>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</si>
  <si>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</si>
  <si>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</si>
  <si>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</si>
  <si>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</si>
  <si>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</si>
  <si>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</si>
  <si>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</si>
  <si>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</si>
  <si>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</si>
  <si>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</si>
  <si>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</si>
  <si>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</si>
  <si>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</si>
  <si>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</si>
  <si>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</si>
  <si>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</si>
  <si>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</si>
  <si>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</si>
  <si>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</si>
  <si>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</si>
  <si>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</si>
  <si>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</si>
  <si>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</si>
  <si>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</si>
  <si>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</si>
  <si>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</si>
  <si>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</si>
  <si>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</si>
  <si>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</si>
  <si>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</si>
  <si>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</si>
  <si>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</si>
  <si>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</si>
  <si>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</si>
  <si>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</si>
  <si>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</si>
  <si>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</si>
  <si>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</si>
  <si>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</si>
  <si>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</si>
  <si>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</si>
  <si>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</si>
  <si>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</si>
  <si>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</si>
  <si>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</si>
  <si>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</si>
  <si>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</si>
  <si>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</si>
  <si>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</si>
  <si>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</si>
  <si>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</si>
  <si>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</si>
  <si>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</si>
  <si>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</si>
  <si>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</si>
  <si>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</si>
  <si>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</si>
  <si>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</si>
  <si>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</si>
  <si>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</si>
  <si>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</si>
  <si>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</si>
  <si>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</si>
  <si>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</si>
  <si>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</si>
  <si>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</si>
  <si>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</si>
  <si>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</si>
  <si>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</si>
  <si>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</si>
  <si>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</si>
  <si>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</si>
  <si>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</si>
  <si>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</si>
  <si>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</si>
  <si>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</si>
  <si>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</si>
  <si>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</si>
  <si>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</si>
  <si>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</si>
  <si>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</si>
  <si>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</si>
  <si>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</si>
  <si>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</si>
  <si>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</si>
  <si>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</si>
  <si>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</si>
  <si>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</si>
  <si>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</si>
  <si>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</si>
  <si>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</si>
  <si>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</si>
  <si>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</si>
  <si>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</si>
  <si>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</si>
  <si>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</si>
  <si>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</si>
  <si>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</si>
  <si>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</si>
  <si>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</si>
  <si>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</si>
  <si>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</si>
  <si>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</si>
  <si>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</si>
  <si>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</si>
  <si>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</si>
  <si>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</si>
  <si>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</si>
  <si>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</si>
  <si>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</si>
  <si>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</si>
  <si>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</si>
  <si>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</si>
  <si>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</si>
  <si>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</si>
  <si>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</si>
  <si>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</si>
  <si>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</si>
  <si>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</si>
  <si>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</si>
  <si>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</si>
  <si>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</si>
  <si>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</si>
  <si>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</si>
  <si>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</si>
  <si>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</si>
  <si>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</si>
  <si>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</si>
  <si>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</si>
  <si>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</si>
  <si>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</si>
  <si>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</si>
  <si>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</si>
  <si>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</si>
  <si>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</si>
  <si>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</si>
  <si>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</si>
  <si>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</si>
  <si>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</si>
  <si>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</si>
  <si>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</si>
  <si>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</si>
  <si>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</si>
  <si>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</si>
  <si>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</si>
  <si>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</si>
  <si>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</si>
  <si>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</si>
  <si>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</si>
  <si>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</si>
  <si>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</si>
  <si>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</si>
  <si>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</si>
  <si>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</si>
  <si>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</si>
  <si>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</si>
  <si>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</si>
  <si>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</si>
  <si>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</si>
  <si>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</si>
  <si>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</si>
  <si>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</si>
  <si>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</si>
  <si>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</si>
  <si>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</si>
  <si>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</si>
  <si>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</si>
  <si>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</si>
  <si>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</si>
  <si>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</si>
  <si>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</si>
  <si>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</si>
  <si>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</si>
  <si>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</si>
  <si>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</si>
  <si>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</si>
  <si>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</si>
  <si>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</si>
  <si>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</si>
  <si>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</si>
  <si>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</si>
  <si>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</si>
  <si>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</si>
  <si>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</si>
  <si>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</si>
  <si>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</si>
  <si>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</si>
  <si>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</si>
  <si>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</si>
  <si>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</si>
  <si>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</si>
  <si>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</si>
  <si>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</si>
  <si>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</si>
  <si>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</si>
  <si>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</si>
  <si>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</si>
  <si>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</si>
  <si>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</si>
  <si>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</si>
  <si>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</si>
  <si>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</si>
  <si>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</si>
  <si>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</si>
  <si>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</si>
  <si>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</si>
  <si>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</si>
  <si>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</si>
  <si>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</si>
  <si>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</si>
  <si>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</si>
  <si>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</si>
  <si>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</si>
  <si>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</si>
  <si>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</si>
  <si>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</si>
  <si>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</si>
  <si>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</si>
  <si>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</si>
  <si>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</si>
  <si>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</si>
  <si>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</si>
  <si>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</si>
  <si>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</si>
  <si>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</si>
  <si>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</si>
  <si>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</si>
  <si>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</si>
  <si>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</si>
  <si>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</si>
  <si>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</si>
  <si>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</si>
  <si>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</si>
  <si>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</si>
  <si>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</si>
  <si>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</si>
  <si>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</si>
  <si>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</si>
  <si>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</si>
  <si>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</si>
  <si>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</si>
  <si>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</si>
  <si>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</si>
  <si>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</si>
  <si>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</si>
  <si>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</si>
  <si>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</si>
  <si>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</si>
  <si>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</si>
  <si>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</si>
  <si>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</si>
  <si>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</si>
  <si>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</si>
  <si>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</si>
  <si>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</si>
  <si>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</si>
  <si>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</si>
  <si>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</si>
  <si>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</si>
  <si>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</si>
  <si>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</si>
  <si>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</si>
  <si>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</si>
  <si>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</si>
  <si>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</si>
  <si>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</si>
  <si>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</si>
  <si>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</si>
  <si>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</si>
  <si>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</si>
  <si>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</si>
  <si>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</si>
  <si>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</si>
  <si>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</si>
  <si>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</si>
  <si>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</si>
  <si>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</si>
  <si>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</si>
  <si>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</si>
  <si>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</si>
  <si>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</si>
  <si>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</si>
  <si>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</si>
  <si>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</si>
  <si>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</si>
  <si>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</si>
  <si>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</si>
  <si>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</si>
  <si>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</si>
  <si>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</si>
  <si>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</si>
  <si>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</si>
  <si>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</si>
  <si>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</si>
  <si>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</si>
  <si>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</si>
  <si>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</si>
  <si>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</si>
  <si>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</si>
  <si>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</si>
  <si>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</si>
  <si>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</si>
  <si>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</si>
  <si>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</si>
  <si>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</si>
  <si>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</si>
  <si>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</si>
  <si>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</si>
  <si>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</si>
  <si>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</si>
  <si>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</si>
  <si>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</si>
  <si>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</si>
  <si>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</si>
  <si>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</si>
  <si>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</si>
  <si>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</si>
  <si>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</si>
  <si>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</si>
  <si>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</si>
  <si>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</si>
  <si>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</si>
  <si>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</si>
  <si>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</si>
  <si>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</si>
  <si>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</si>
  <si>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</si>
  <si>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</si>
  <si>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</si>
  <si>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</si>
  <si>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</si>
  <si>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</si>
  <si>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</si>
  <si>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</si>
  <si>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</si>
  <si>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</si>
  <si>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</si>
  <si>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</si>
  <si>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</si>
  <si>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</si>
  <si>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</si>
  <si>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</si>
  <si>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</si>
  <si>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</si>
  <si>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</si>
  <si>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</si>
  <si>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</si>
  <si>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</si>
  <si>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</si>
  <si>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</si>
  <si>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</si>
  <si>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</si>
  <si>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</si>
  <si>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</si>
  <si>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</si>
  <si>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</si>
  <si>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</si>
  <si>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</si>
  <si>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</si>
  <si>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</si>
  <si>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</si>
  <si>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</si>
  <si>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</si>
  <si>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</si>
  <si>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</si>
  <si>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</si>
  <si>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</si>
  <si>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</si>
  <si>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</si>
  <si>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</si>
  <si>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</si>
  <si>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</si>
  <si>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</si>
  <si>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</si>
  <si>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</si>
  <si>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</si>
  <si>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</si>
  <si>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</si>
  <si>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</si>
  <si>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</si>
  <si>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</si>
  <si>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</si>
  <si>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</si>
  <si>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</si>
  <si>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</si>
  <si>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</si>
  <si>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</si>
  <si>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</si>
  <si>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</si>
  <si>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</si>
  <si>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</si>
  <si>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</si>
  <si>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</si>
  <si>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</si>
  <si>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</si>
  <si>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</si>
  <si>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</si>
  <si>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</si>
  <si>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</si>
  <si>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</si>
  <si>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</si>
  <si>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</si>
  <si>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</si>
  <si>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</si>
  <si>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</si>
  <si>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</si>
  <si>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</si>
  <si>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</si>
  <si>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</si>
  <si>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</si>
  <si>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</si>
  <si>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</si>
  <si>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</si>
  <si>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</si>
  <si>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</si>
  <si>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</si>
  <si>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</si>
  <si>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</si>
  <si>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</si>
  <si>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</si>
  <si>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</si>
  <si>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</si>
  <si>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</si>
  <si>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</si>
  <si>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</si>
  <si>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</si>
  <si>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</si>
  <si>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</si>
  <si>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</si>
  <si>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</si>
  <si>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</si>
  <si>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</si>
  <si>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</si>
  <si>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</si>
  <si>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</si>
  <si>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</si>
  <si>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</si>
  <si>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</si>
  <si>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</si>
  <si>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</si>
  <si>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</si>
  <si>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</si>
  <si>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</si>
  <si>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</si>
  <si>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</si>
  <si>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</si>
  <si>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</si>
  <si>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</si>
  <si>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</si>
  <si>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</si>
  <si>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</si>
  <si>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</si>
  <si>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</si>
  <si>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</si>
  <si>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</si>
  <si>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</si>
  <si>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</si>
  <si>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</si>
  <si>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</si>
  <si>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</si>
  <si>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</si>
  <si>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</si>
  <si>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</si>
  <si>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</si>
  <si>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</si>
  <si>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</si>
  <si>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</si>
  <si>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</si>
  <si>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</si>
  <si>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</si>
  <si>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</si>
  <si>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</si>
  <si>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</si>
  <si>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</si>
  <si>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</si>
  <si>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</si>
  <si>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</si>
  <si>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</si>
  <si>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</si>
  <si>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</si>
  <si>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</si>
  <si>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</si>
  <si>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</si>
  <si>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</si>
  <si>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</si>
  <si>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</si>
  <si>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</si>
  <si>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</si>
  <si>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</si>
  <si>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</si>
  <si>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</si>
  <si>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</si>
  <si>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</si>
  <si>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</si>
  <si>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</si>
  <si>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</si>
  <si>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</si>
  <si>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</si>
  <si>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</si>
  <si>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</si>
  <si>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</si>
  <si>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</si>
  <si>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</si>
  <si>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</si>
  <si>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</si>
  <si>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</si>
  <si>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</si>
  <si>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</si>
  <si>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</si>
  <si>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</si>
  <si>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</si>
  <si>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</si>
  <si>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</si>
  <si>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</si>
  <si>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</si>
  <si>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</si>
  <si>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</si>
  <si>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</si>
  <si>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</si>
  <si>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</si>
  <si>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</si>
  <si>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</si>
  <si>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</si>
  <si>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</si>
  <si>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</si>
  <si>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</si>
  <si>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</si>
  <si>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</si>
  <si>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</si>
  <si>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</si>
  <si>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</si>
  <si>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</si>
  <si>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</si>
  <si>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</si>
  <si>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</si>
  <si>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</si>
  <si>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</si>
  <si>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</si>
  <si>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</si>
  <si>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</si>
  <si>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</si>
  <si>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</si>
  <si>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</si>
  <si>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</si>
  <si>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</si>
  <si>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</si>
  <si>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</si>
  <si>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</si>
  <si>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</si>
  <si>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</si>
  <si>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</si>
  <si>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</si>
  <si>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</si>
  <si>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</si>
  <si>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</si>
  <si>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</si>
  <si>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</si>
  <si>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</si>
  <si>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</si>
  <si>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</si>
  <si>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</si>
  <si>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</si>
  <si>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</si>
  <si>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</si>
  <si>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</si>
  <si>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</si>
  <si>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</si>
  <si>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</si>
  <si>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</si>
  <si>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</si>
  <si>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</si>
  <si>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</si>
  <si>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</si>
  <si>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</si>
  <si>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</si>
  <si>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</si>
  <si>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</si>
  <si>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</si>
  <si>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</si>
  <si>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</si>
  <si>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</si>
  <si>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</si>
  <si>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</si>
  <si>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</si>
  <si>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</si>
  <si>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</si>
  <si>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</si>
  <si>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</si>
  <si>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</si>
  <si>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</si>
  <si>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</si>
  <si>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</si>
  <si>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</si>
  <si>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</si>
  <si>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</si>
  <si>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</si>
  <si>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</si>
  <si>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</si>
  <si>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</si>
  <si>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</si>
  <si>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</si>
  <si>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</si>
  <si>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</si>
  <si>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</si>
  <si>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</si>
  <si>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</si>
  <si>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</si>
  <si>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</si>
  <si>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</si>
  <si>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</si>
  <si>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</si>
  <si>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</si>
  <si>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</si>
  <si>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</si>
  <si>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</si>
  <si>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</si>
  <si>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</si>
  <si>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</si>
  <si>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</si>
  <si>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</si>
  <si>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</si>
  <si>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</si>
  <si>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</si>
  <si>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</si>
  <si>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</si>
  <si>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</si>
  <si>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</si>
  <si>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</si>
  <si>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</si>
  <si>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</si>
  <si>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</si>
  <si>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</si>
  <si>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</si>
  <si>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</si>
  <si>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</si>
  <si>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</si>
  <si>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</si>
  <si>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</si>
  <si>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</si>
  <si>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</si>
  <si>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</si>
  <si>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</si>
  <si>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</si>
  <si>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</si>
  <si>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</si>
  <si>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</si>
  <si>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</si>
  <si>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</si>
  <si>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</si>
  <si>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</si>
  <si>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</si>
  <si>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</si>
  <si>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</si>
  <si>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</si>
  <si>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</si>
  <si>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</si>
  <si>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</si>
  <si>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</si>
  <si>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</si>
  <si>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</si>
  <si>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</si>
  <si>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</si>
  <si>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</si>
  <si>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</si>
  <si>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</si>
  <si>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</si>
  <si>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</si>
  <si>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</si>
  <si>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</si>
  <si>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</si>
  <si>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</si>
  <si>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</si>
  <si>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</si>
  <si>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</si>
  <si>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</si>
  <si>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</si>
  <si>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</si>
  <si>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</si>
  <si>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</si>
  <si>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</si>
  <si>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</si>
  <si>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</si>
  <si>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</si>
  <si>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</si>
  <si>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</si>
  <si>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</si>
  <si>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</si>
  <si>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</si>
  <si>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</si>
  <si>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</si>
  <si>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</si>
  <si>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</si>
  <si>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</si>
  <si>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</si>
  <si>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</si>
  <si>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</si>
  <si>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</si>
  <si>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</si>
  <si>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</si>
  <si>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</si>
  <si>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</si>
  <si>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</si>
  <si>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</si>
  <si>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</si>
  <si>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</si>
  <si>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</si>
  <si>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</si>
  <si>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</si>
  <si>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</si>
  <si>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</si>
  <si>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</si>
  <si>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</si>
  <si>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</si>
  <si>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</si>
  <si>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</si>
  <si>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</si>
  <si>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</si>
  <si>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</si>
  <si>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</si>
  <si>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</si>
  <si>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</si>
  <si>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</si>
  <si>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</si>
  <si>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</si>
  <si>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</si>
  <si>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</si>
  <si>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</si>
  <si>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</si>
  <si>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</si>
  <si>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</si>
  <si>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</si>
  <si>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</si>
  <si>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</si>
  <si>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</si>
  <si>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</si>
  <si>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</si>
  <si>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</si>
  <si>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</si>
  <si>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</si>
  <si>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</si>
  <si>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</si>
  <si>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</si>
  <si>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</si>
  <si>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</si>
  <si>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</si>
  <si>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</si>
  <si>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</si>
  <si>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</si>
  <si>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</si>
  <si>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</si>
  <si>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</si>
  <si>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</si>
  <si>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</si>
  <si>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</si>
  <si>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</si>
  <si>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</si>
  <si>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</si>
  <si>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</si>
  <si>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</si>
  <si>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</si>
  <si>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</si>
  <si>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</si>
  <si>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</si>
  <si>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</si>
  <si>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</si>
  <si>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</si>
  <si>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</si>
  <si>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</si>
  <si>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</si>
  <si>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</si>
  <si>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</si>
  <si>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</si>
  <si>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</si>
  <si>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</si>
  <si>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</si>
  <si>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</si>
  <si>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</si>
  <si>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</si>
  <si>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</si>
  <si>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</si>
  <si>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</si>
  <si>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</si>
  <si>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</si>
  <si>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</si>
  <si>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</si>
  <si>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</si>
  <si>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</si>
  <si>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</si>
  <si>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</si>
  <si>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</si>
  <si>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</si>
  <si>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</si>
  <si>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</si>
  <si>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</si>
  <si>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</si>
  <si>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</si>
  <si>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</si>
  <si>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</si>
  <si>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</si>
  <si>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</si>
  <si>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</si>
  <si>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</si>
  <si>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</si>
  <si>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</si>
  <si>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</si>
  <si>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</si>
  <si>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</si>
  <si>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</si>
  <si>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</si>
  <si>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</si>
  <si>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</si>
  <si>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</si>
  <si>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</si>
  <si>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</si>
  <si>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</si>
  <si>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</si>
  <si>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</si>
  <si>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</si>
  <si>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</si>
  <si>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</si>
  <si>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</si>
  <si>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</si>
  <si>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</si>
  <si>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</si>
  <si>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</si>
  <si>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</si>
  <si>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</si>
  <si>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</si>
  <si>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</si>
  <si>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</si>
  <si>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</si>
  <si>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</si>
  <si>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</si>
  <si>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</si>
  <si>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</si>
  <si>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</si>
  <si>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</si>
  <si>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</si>
  <si>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</si>
  <si>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</si>
  <si>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</si>
  <si>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</si>
  <si>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</si>
  <si>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</si>
  <si>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</si>
  <si>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</si>
  <si>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</si>
  <si>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</si>
  <si>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</si>
  <si>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</si>
  <si>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</si>
  <si>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</si>
  <si>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</si>
  <si>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</si>
  <si>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</si>
  <si>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</si>
  <si>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</si>
  <si>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</si>
  <si>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</si>
  <si>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</si>
  <si>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</si>
  <si>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</si>
  <si>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</si>
  <si>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</si>
  <si>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</si>
  <si>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</si>
  <si>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</si>
  <si>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</si>
  <si>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</si>
  <si>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</si>
  <si>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</si>
  <si>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</si>
  <si>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</si>
  <si>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</si>
  <si>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</si>
  <si>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</si>
  <si>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</si>
  <si>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</si>
  <si>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</si>
  <si>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</si>
  <si>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</si>
  <si>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</si>
  <si>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</si>
  <si>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</si>
  <si>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</si>
  <si>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</si>
  <si>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</si>
  <si>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</si>
  <si>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</si>
  <si>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</si>
  <si>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</si>
  <si>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</si>
  <si>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</si>
  <si>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</si>
  <si>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</si>
  <si>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</si>
  <si>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</si>
  <si>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</si>
  <si>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</si>
  <si>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</si>
  <si>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</si>
  <si>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</si>
  <si>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</si>
  <si>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</si>
  <si>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</si>
  <si>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</si>
  <si>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</si>
  <si>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</si>
  <si>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</si>
  <si>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</si>
  <si>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</si>
  <si>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</si>
  <si>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</si>
  <si>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</si>
  <si>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</si>
  <si>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</si>
  <si>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</si>
  <si>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</si>
  <si>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</si>
  <si>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</si>
  <si>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</si>
  <si>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</si>
  <si>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</si>
  <si>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</si>
  <si>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</si>
  <si>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</si>
  <si>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</si>
  <si>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</si>
  <si>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</si>
  <si>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</si>
  <si>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</si>
  <si>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</si>
  <si>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</si>
  <si>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</si>
  <si>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</si>
  <si>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</si>
  <si>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</si>
  <si>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</si>
  <si>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</si>
  <si>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</si>
  <si>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</si>
  <si>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</si>
  <si>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</si>
  <si>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</si>
  <si>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</si>
  <si>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</si>
  <si>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</si>
  <si>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</si>
  <si>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</si>
  <si>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</si>
  <si>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</si>
  <si>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</si>
  <si>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</si>
  <si>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</si>
  <si>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</si>
  <si>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</si>
  <si>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</si>
  <si>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</si>
  <si>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</si>
  <si>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</si>
  <si>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</si>
  <si>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</si>
  <si>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</si>
  <si>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</si>
  <si>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</si>
  <si>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</si>
  <si>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</si>
  <si>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</si>
  <si>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</si>
  <si>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</si>
  <si>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</si>
  <si>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</si>
  <si>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</si>
  <si>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</si>
  <si>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</si>
  <si>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</si>
  <si>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</si>
  <si>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</si>
  <si>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</si>
  <si>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</si>
  <si>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</si>
  <si>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</si>
  <si>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</si>
  <si>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</si>
  <si>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</si>
  <si>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</si>
  <si>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</si>
  <si>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</si>
  <si>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</si>
  <si>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</si>
  <si>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</si>
  <si>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</si>
  <si>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</si>
  <si>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</si>
  <si>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</si>
  <si>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</si>
  <si>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</si>
  <si>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</si>
  <si>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</si>
  <si>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</si>
  <si>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</si>
  <si>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</si>
  <si>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</si>
  <si>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</si>
  <si>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</si>
  <si>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</si>
  <si>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</si>
  <si>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</si>
  <si>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</si>
  <si>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</si>
  <si>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</si>
  <si>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</si>
  <si>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</si>
  <si>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</si>
  <si>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</si>
  <si>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</si>
  <si>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</si>
  <si>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</si>
  <si>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</si>
  <si>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</si>
  <si>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</si>
  <si>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</si>
  <si>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</si>
  <si>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</si>
  <si>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</si>
  <si>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</si>
  <si>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</si>
  <si>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</si>
  <si>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</si>
  <si>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</si>
  <si>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</si>
  <si>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</si>
  <si>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</si>
  <si>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</si>
  <si>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</si>
  <si>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</si>
  <si>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</si>
  <si>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</si>
  <si>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</si>
  <si>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</si>
  <si>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</si>
  <si>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</si>
  <si>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</si>
  <si>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</si>
  <si>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</si>
  <si>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</si>
  <si>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</si>
  <si>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</si>
  <si>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</si>
  <si>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</si>
  <si>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</si>
  <si>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</si>
  <si>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</si>
  <si>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</si>
  <si>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</si>
  <si>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</si>
  <si>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</si>
  <si>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</si>
  <si>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</si>
  <si>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</si>
  <si>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</si>
  <si>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</si>
  <si>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</si>
  <si>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</si>
  <si>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</si>
  <si>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</si>
  <si>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</si>
  <si>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</si>
  <si>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</si>
  <si>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</si>
  <si>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</si>
  <si>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</si>
  <si>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</si>
  <si>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</si>
  <si>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</si>
  <si>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</si>
  <si>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</si>
  <si>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</si>
  <si>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</si>
  <si>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</si>
  <si>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</si>
  <si>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</si>
  <si>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</si>
  <si>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</si>
  <si>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</si>
  <si>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</si>
  <si>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</si>
  <si>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</si>
  <si>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</si>
  <si>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</si>
  <si>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</si>
  <si>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</si>
  <si>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</si>
  <si>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</si>
  <si>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</si>
  <si>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</si>
  <si>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</si>
  <si>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</si>
  <si>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</si>
  <si>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</si>
  <si>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</si>
  <si>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</si>
  <si>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</si>
  <si>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</si>
  <si>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</si>
  <si>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</si>
  <si>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</si>
  <si>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</si>
  <si>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</si>
  <si>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</si>
  <si>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</si>
  <si>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</si>
  <si>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</si>
  <si>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</si>
  <si>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</si>
  <si>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</si>
  <si>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</si>
  <si>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</si>
  <si>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</si>
  <si>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</si>
  <si>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</si>
  <si>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</si>
  <si>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</si>
  <si>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</si>
  <si>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</si>
  <si>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</si>
  <si>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</si>
  <si>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</si>
  <si>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</si>
  <si>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</si>
  <si>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</si>
  <si>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</si>
  <si>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</si>
  <si>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</si>
  <si>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</si>
  <si>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</si>
  <si>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</si>
  <si>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</si>
  <si>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</si>
  <si>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</si>
  <si>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</si>
  <si>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</si>
  <si>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</si>
  <si>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</si>
  <si>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</si>
  <si>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</si>
  <si>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</si>
  <si>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</si>
  <si>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</si>
  <si>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</si>
  <si>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</si>
  <si>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</si>
  <si>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</si>
  <si>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</si>
  <si>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</si>
  <si>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</si>
  <si>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</si>
  <si>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</si>
  <si>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</si>
  <si>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</si>
  <si>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</si>
  <si>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</si>
  <si>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</si>
  <si>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</si>
  <si>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</si>
  <si>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</si>
  <si>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</si>
  <si>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</si>
  <si>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</si>
  <si>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</si>
  <si>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</si>
  <si>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</si>
  <si>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</si>
  <si>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</si>
  <si>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</si>
  <si>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</si>
  <si>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</si>
  <si>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</si>
  <si>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</si>
  <si>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</si>
  <si>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</si>
  <si>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</si>
  <si>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</si>
  <si>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</si>
  <si>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</si>
  <si>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</si>
  <si>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</si>
  <si>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</si>
  <si>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</si>
  <si>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</si>
  <si>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</si>
  <si>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</si>
  <si>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</si>
  <si>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</si>
  <si>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</si>
  <si>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</si>
  <si>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</si>
  <si>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</si>
  <si>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</si>
  <si>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</si>
  <si>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</si>
  <si>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</si>
  <si>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</si>
  <si>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</si>
  <si>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</si>
  <si>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</si>
  <si>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</si>
  <si>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</si>
  <si>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</si>
  <si>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</si>
  <si>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</si>
  <si>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</si>
  <si>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</si>
  <si>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</si>
  <si>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</si>
  <si>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</si>
  <si>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</si>
  <si>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</si>
  <si>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</si>
  <si>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</si>
  <si>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</si>
  <si>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</si>
  <si>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</si>
  <si>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</si>
  <si>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</si>
  <si>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</si>
  <si>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</si>
  <si>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</si>
  <si>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</si>
  <si>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</si>
  <si>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</si>
  <si>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</si>
  <si>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</si>
  <si>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</si>
  <si>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</si>
  <si>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</si>
  <si>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</si>
  <si>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</si>
  <si>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</si>
  <si>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</si>
  <si>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</si>
  <si>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</si>
  <si>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</si>
  <si>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</si>
  <si>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</si>
  <si>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</si>
  <si>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</si>
  <si>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</si>
  <si>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</si>
  <si>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</si>
  <si>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</si>
  <si>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</si>
  <si>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</si>
  <si>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</si>
  <si>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</si>
  <si>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</si>
  <si>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</si>
  <si>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</si>
  <si>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</si>
  <si>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</si>
  <si>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</si>
  <si>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</si>
  <si>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</si>
  <si>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</si>
  <si>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</si>
  <si>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</si>
  <si>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</si>
  <si>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</si>
  <si>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</si>
  <si>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</si>
  <si>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</si>
  <si>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</si>
  <si>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</si>
  <si>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</si>
  <si>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</si>
  <si>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</si>
  <si>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</si>
  <si>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</si>
  <si>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</si>
  <si>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</si>
  <si>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</si>
  <si>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</si>
  <si>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</si>
  <si>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</si>
  <si>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</si>
  <si>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</si>
  <si>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</si>
  <si>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</si>
  <si>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</si>
  <si>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</si>
  <si>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</si>
  <si>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</si>
  <si>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</si>
  <si>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</si>
  <si>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</si>
  <si>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</si>
  <si>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</si>
  <si>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</si>
  <si>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</si>
  <si>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</si>
  <si>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</si>
  <si>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</si>
  <si>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</si>
  <si>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</si>
  <si>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</si>
  <si>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</si>
  <si>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</si>
  <si>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</si>
  <si>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</si>
  <si>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</si>
  <si>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</si>
  <si>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</si>
  <si>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</si>
  <si>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</si>
  <si>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</si>
  <si>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</si>
  <si>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</si>
  <si>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</si>
  <si>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</si>
  <si>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</si>
  <si>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</si>
  <si>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</si>
  <si>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</si>
  <si>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</si>
  <si>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</si>
  <si>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</si>
  <si>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</si>
  <si>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</si>
  <si>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</si>
  <si>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</si>
  <si>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</si>
  <si>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</si>
  <si>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</si>
  <si>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</si>
  <si>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</si>
  <si>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</si>
  <si>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</si>
  <si>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</si>
  <si>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</si>
  <si>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</si>
  <si>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</si>
  <si>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</si>
  <si>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</si>
  <si>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</si>
  <si>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</si>
  <si>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</si>
  <si>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</si>
  <si>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</si>
  <si>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</si>
  <si>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</si>
  <si>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</si>
  <si>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</si>
  <si>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</si>
  <si>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</si>
  <si>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</si>
  <si>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</si>
  <si>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</si>
  <si>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</si>
  <si>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</si>
  <si>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</si>
  <si>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</si>
  <si>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</si>
  <si>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</si>
  <si>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</si>
  <si>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</si>
  <si>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</si>
  <si>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</si>
  <si>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</si>
  <si>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</si>
  <si>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</si>
  <si>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</si>
  <si>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</si>
  <si>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</si>
  <si>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</si>
  <si>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</si>
  <si>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</si>
  <si>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</si>
  <si>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</si>
  <si>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</si>
  <si>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</si>
  <si>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</si>
  <si>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</si>
  <si>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</si>
  <si>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</si>
  <si>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</si>
  <si>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</si>
  <si>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</si>
  <si>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</si>
  <si>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</si>
  <si>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</si>
  <si>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</si>
  <si>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</si>
  <si>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</si>
  <si>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</si>
  <si>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</si>
  <si>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</si>
  <si>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</si>
  <si>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</si>
  <si>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</si>
  <si>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</si>
  <si>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</si>
  <si>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</si>
  <si>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</si>
  <si>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</si>
  <si>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</si>
  <si>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</si>
  <si>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</si>
  <si>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</si>
  <si>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</si>
  <si>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</si>
  <si>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</si>
  <si>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</si>
  <si>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</si>
  <si>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</si>
  <si>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</si>
  <si>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</si>
  <si>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</si>
  <si>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</si>
  <si>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</si>
  <si>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</si>
  <si>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</si>
  <si>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</si>
  <si>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</si>
  <si>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</si>
  <si>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</si>
  <si>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</si>
  <si>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</si>
  <si>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</si>
  <si>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</si>
  <si>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</si>
  <si>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</si>
  <si>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</si>
  <si>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</si>
  <si>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</si>
  <si>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</si>
  <si>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</si>
  <si>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</si>
  <si>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</si>
  <si>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</si>
  <si>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</si>
  <si>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</si>
  <si>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</si>
  <si>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</si>
  <si>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</si>
  <si>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</si>
  <si>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</si>
  <si>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</si>
  <si>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</si>
  <si>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</si>
  <si>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</si>
  <si>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</si>
  <si>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</si>
  <si>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</si>
  <si>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</si>
  <si>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</si>
  <si>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</si>
  <si>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</si>
  <si>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</si>
  <si>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</si>
  <si>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</si>
  <si>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</si>
  <si>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</si>
  <si>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</si>
  <si>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</si>
  <si>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</si>
  <si>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</si>
  <si>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</si>
  <si>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</si>
  <si>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</si>
  <si>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</si>
  <si>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</si>
  <si>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</si>
  <si>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</si>
  <si>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</si>
  <si>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</si>
  <si>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</si>
  <si>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</si>
  <si>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</si>
  <si>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</si>
  <si>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</si>
  <si>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</si>
  <si>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</si>
  <si>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</si>
  <si>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</si>
  <si>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</si>
  <si>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</si>
  <si>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</si>
  <si>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</si>
  <si>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</si>
  <si>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</si>
  <si>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</si>
  <si>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</si>
  <si>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</si>
  <si>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</si>
  <si>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</si>
  <si>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</si>
  <si>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</si>
  <si>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</si>
  <si>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</si>
  <si>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</si>
  <si>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</si>
  <si>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</si>
  <si>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</si>
  <si>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</si>
  <si>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</si>
  <si>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</si>
  <si>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</si>
  <si>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</si>
  <si>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</si>
  <si>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</si>
  <si>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</si>
  <si>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</si>
  <si>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</si>
  <si>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</si>
  <si>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</si>
  <si>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</si>
  <si>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</si>
  <si>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</si>
  <si>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</si>
  <si>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</si>
  <si>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</si>
  <si>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</si>
  <si>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</si>
  <si>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</si>
  <si>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</si>
  <si>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</si>
  <si>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</si>
  <si>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</si>
  <si>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</si>
  <si>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</si>
  <si>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</si>
  <si>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</si>
  <si>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</si>
  <si>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</si>
  <si>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</si>
  <si>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</si>
  <si>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</si>
  <si>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</si>
  <si>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</si>
  <si>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</si>
  <si>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</si>
  <si>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</si>
  <si>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</si>
  <si>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</si>
  <si>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</si>
  <si>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</si>
  <si>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</si>
  <si>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</si>
  <si>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</si>
  <si>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</si>
  <si>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</si>
  <si>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</si>
  <si>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</si>
  <si>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</si>
  <si>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</si>
  <si>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</si>
  <si>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</si>
  <si>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</si>
  <si>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</si>
  <si>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</si>
  <si>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</si>
  <si>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</si>
  <si>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</si>
  <si>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</si>
  <si>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</si>
  <si>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</si>
  <si>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</si>
  <si>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</si>
  <si>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</si>
  <si>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</si>
  <si>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</si>
  <si>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</si>
  <si>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</si>
  <si>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</si>
  <si>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</si>
  <si>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</si>
  <si>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</si>
  <si>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</si>
  <si>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</si>
  <si>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</si>
  <si>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</si>
  <si>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</si>
  <si>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</si>
  <si>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</si>
  <si>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</si>
  <si>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</si>
  <si>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</si>
  <si>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</si>
  <si>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</si>
  <si>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</si>
  <si>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</si>
  <si>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</si>
  <si>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</si>
  <si>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</si>
  <si>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</si>
  <si>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</si>
  <si>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</si>
  <si>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</si>
  <si>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</si>
  <si>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</si>
  <si>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</si>
  <si>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</si>
  <si>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</si>
  <si>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</si>
  <si>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</si>
  <si>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</si>
  <si>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</si>
  <si>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</si>
  <si>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</si>
  <si>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</si>
  <si>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</si>
  <si>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</si>
  <si>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</si>
  <si>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</si>
  <si>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</si>
  <si>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</si>
  <si>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</si>
  <si>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</si>
  <si>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</si>
  <si>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</si>
  <si>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</si>
  <si>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</si>
  <si>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</si>
  <si>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</si>
  <si>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</si>
  <si>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</si>
  <si>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</si>
  <si>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</si>
  <si>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</si>
  <si>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</si>
  <si>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</si>
  <si>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</si>
  <si>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</si>
  <si>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</si>
  <si>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</si>
  <si>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</si>
  <si>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</si>
  <si>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</si>
  <si>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</si>
  <si>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</si>
  <si>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</si>
  <si>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</si>
  <si>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</si>
  <si>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</si>
  <si>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</si>
  <si>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</si>
  <si>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</si>
  <si>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</si>
  <si>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</si>
  <si>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</si>
  <si>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</si>
  <si>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</si>
  <si>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</si>
  <si>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</si>
  <si>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</si>
  <si>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</si>
  <si>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</si>
  <si>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</si>
  <si>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</si>
  <si>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</si>
  <si>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</si>
  <si>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</si>
  <si>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</si>
  <si>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</si>
  <si>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</si>
  <si>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</si>
  <si>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</si>
  <si>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</si>
  <si>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</si>
  <si>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</si>
  <si>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</si>
  <si>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</si>
  <si>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</si>
  <si>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</si>
  <si>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</si>
  <si>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</si>
  <si>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</si>
  <si>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</si>
  <si>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</si>
  <si>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</si>
  <si>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</si>
  <si>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</si>
  <si>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</si>
  <si>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</si>
  <si>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</si>
  <si>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</si>
  <si>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</si>
  <si>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</si>
  <si>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</si>
  <si>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</si>
  <si>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</si>
  <si>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</si>
  <si>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</si>
  <si>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</si>
  <si>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</si>
  <si>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</si>
  <si>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</si>
  <si>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</si>
  <si>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</si>
  <si>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</si>
  <si>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</si>
  <si>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</si>
  <si>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</si>
  <si>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</si>
  <si>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</si>
  <si>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</si>
  <si>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</si>
  <si>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</si>
  <si>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</si>
  <si>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</si>
  <si>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</si>
  <si>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</si>
  <si>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</si>
  <si>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</si>
  <si>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</si>
  <si>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</si>
  <si>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</si>
  <si>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</si>
  <si>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</si>
  <si>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</si>
  <si>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</si>
  <si>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</si>
  <si>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</si>
  <si>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</si>
  <si>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</si>
  <si>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</si>
  <si>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</si>
  <si>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</si>
  <si>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</si>
  <si>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</si>
  <si>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</si>
  <si>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</si>
  <si>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</si>
  <si>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</si>
  <si>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</si>
  <si>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</si>
  <si>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</si>
  <si>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</si>
  <si>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</si>
  <si>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</si>
  <si>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</si>
  <si>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</si>
  <si>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</si>
  <si>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</si>
  <si>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</si>
  <si>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</si>
  <si>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</si>
  <si>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</si>
  <si>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</si>
  <si>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</si>
  <si>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</si>
  <si>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</si>
  <si>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</si>
  <si>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</si>
  <si>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</si>
  <si>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</si>
  <si>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</si>
  <si>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</si>
  <si>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</si>
  <si>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</si>
  <si>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</si>
  <si>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</si>
  <si>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</si>
  <si>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</si>
  <si>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</si>
  <si>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</si>
  <si>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</si>
  <si>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</si>
  <si>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</si>
  <si>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</si>
  <si>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</si>
  <si>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</si>
  <si>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</si>
  <si>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</si>
  <si>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</si>
  <si>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</si>
  <si>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</si>
  <si>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</si>
  <si>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</si>
  <si>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</si>
  <si>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</si>
  <si>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</si>
  <si>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</si>
  <si>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</si>
  <si>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</si>
  <si>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</si>
  <si>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</si>
  <si>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</si>
  <si>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</si>
  <si>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</si>
  <si>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</si>
  <si>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</si>
  <si>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</si>
  <si>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</si>
  <si>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</si>
  <si>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</si>
  <si>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</si>
  <si>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</si>
  <si>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</si>
  <si>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</si>
  <si>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</si>
  <si>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</si>
  <si>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</si>
  <si>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</si>
  <si>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</si>
  <si>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</si>
  <si>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</si>
  <si>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</si>
  <si>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</si>
  <si>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</si>
  <si>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</si>
  <si>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</si>
  <si>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</si>
  <si>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</si>
  <si>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</si>
  <si>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</si>
  <si>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</si>
  <si>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</si>
  <si>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</si>
  <si>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</si>
  <si>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</si>
  <si>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</si>
  <si>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</si>
  <si>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</si>
  <si>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</si>
  <si>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</si>
  <si>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</si>
  <si>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</si>
  <si>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</si>
  <si>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</si>
  <si>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</si>
  <si>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</si>
  <si>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</si>
  <si>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</si>
  <si>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</si>
  <si>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</si>
  <si>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</si>
  <si>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</si>
  <si>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</si>
  <si>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</si>
  <si>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</si>
  <si>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</si>
  <si>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</si>
  <si>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</si>
  <si>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</si>
  <si>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</si>
  <si>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</si>
  <si>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</si>
  <si>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</si>
  <si>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</si>
  <si>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</si>
  <si>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</si>
  <si>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</si>
  <si>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</si>
  <si>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</si>
  <si>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</si>
  <si>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</si>
  <si>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</si>
  <si>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</si>
  <si>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</si>
  <si>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</si>
  <si>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</si>
  <si>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</si>
  <si>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</si>
  <si>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</si>
  <si>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</si>
  <si>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</si>
  <si>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</si>
  <si>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</si>
  <si>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</si>
  <si>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</si>
  <si>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</si>
  <si>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</si>
  <si>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</si>
  <si>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</si>
  <si>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</si>
  <si>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</si>
  <si>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</si>
  <si>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</si>
  <si>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</si>
  <si>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</si>
  <si>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</si>
  <si>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</si>
  <si>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</si>
  <si>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</si>
  <si>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</si>
  <si>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</si>
  <si>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</si>
  <si>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</si>
  <si>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</si>
  <si>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</si>
  <si>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</si>
  <si>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</si>
  <si>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</si>
  <si>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</si>
  <si>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</si>
  <si>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</si>
  <si>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</si>
  <si>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</si>
  <si>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</si>
  <si>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</si>
  <si>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</si>
  <si>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</si>
  <si>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</si>
  <si>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</si>
  <si>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</si>
  <si>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</si>
  <si>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</si>
  <si>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</si>
  <si>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</si>
  <si>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</si>
  <si>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</si>
  <si>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</si>
  <si>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</si>
  <si>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</si>
  <si>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</si>
  <si>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</si>
  <si>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</si>
  <si>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</si>
  <si>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</si>
  <si>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</si>
  <si>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</si>
  <si>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</si>
  <si>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</si>
  <si>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</si>
  <si>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</si>
  <si>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</si>
  <si>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</si>
  <si>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</si>
  <si>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</si>
  <si>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</si>
  <si>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</si>
  <si>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</si>
  <si>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</si>
  <si>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</si>
  <si>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</si>
  <si>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</si>
  <si>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</si>
  <si>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</si>
  <si>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</si>
  <si>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</si>
  <si>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</si>
  <si>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</si>
  <si>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</si>
  <si>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</si>
  <si>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</si>
  <si>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</si>
  <si>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</si>
  <si>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</si>
  <si>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</si>
  <si>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</si>
  <si>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</si>
  <si>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</si>
  <si>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</si>
  <si>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</si>
  <si>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</si>
  <si>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</si>
  <si>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</si>
  <si>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</si>
  <si>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</si>
  <si>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</si>
  <si>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</si>
  <si>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</si>
  <si>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</si>
  <si>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</si>
  <si>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</si>
  <si>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</si>
  <si>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</si>
  <si>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</si>
  <si>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</si>
  <si>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</si>
  <si>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</si>
  <si>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</si>
  <si>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</si>
  <si>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</si>
  <si>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</si>
  <si>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</si>
  <si>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</si>
  <si>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</si>
  <si>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</si>
  <si>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</si>
  <si>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</si>
  <si>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</si>
  <si>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</si>
  <si>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</si>
  <si>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</si>
  <si>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</si>
  <si>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</si>
  <si>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</si>
  <si>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</si>
  <si>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</si>
  <si>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</si>
  <si>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</si>
  <si>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</si>
  <si>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</si>
  <si>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</si>
  <si>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</si>
  <si>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</si>
  <si>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</si>
  <si>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</si>
  <si>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</si>
  <si>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</si>
  <si>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</si>
  <si>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</si>
  <si>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</si>
  <si>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</si>
  <si>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</si>
  <si>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</si>
  <si>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</si>
  <si>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</si>
  <si>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</si>
  <si>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</si>
  <si>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</si>
  <si>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</si>
  <si>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</si>
  <si>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</si>
  <si>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</si>
  <si>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</si>
  <si>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</si>
  <si>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</si>
  <si>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</si>
  <si>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</si>
  <si>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</si>
  <si>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</si>
  <si>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</si>
  <si>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</si>
  <si>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</si>
  <si>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</si>
  <si>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</si>
  <si>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</si>
  <si>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</si>
  <si>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</si>
  <si>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</si>
  <si>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</si>
  <si>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</si>
  <si>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</si>
  <si>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</si>
  <si>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</si>
  <si>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</si>
  <si>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</si>
  <si>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</si>
  <si>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</si>
  <si>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</si>
  <si>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</si>
  <si>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</si>
  <si>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</si>
  <si>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</si>
  <si>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</si>
  <si>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</si>
  <si>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</si>
  <si>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</si>
  <si>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</si>
  <si>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</si>
  <si>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</si>
  <si>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</si>
  <si>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</si>
  <si>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</si>
  <si>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</si>
  <si>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</si>
  <si>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</si>
  <si>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</si>
  <si>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</si>
  <si>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</si>
  <si>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</si>
  <si>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</si>
  <si>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</si>
  <si>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</si>
  <si>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</si>
  <si>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</si>
  <si>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</si>
  <si>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</si>
  <si>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</si>
  <si>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</si>
  <si>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</si>
  <si>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</si>
  <si>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</si>
  <si>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</si>
  <si>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</si>
  <si>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</si>
  <si>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</si>
  <si>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</si>
  <si>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</si>
  <si>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</si>
  <si>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</si>
  <si>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</si>
  <si>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</si>
  <si>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</si>
  <si>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</si>
  <si>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</si>
  <si>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</si>
  <si>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</si>
  <si>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</si>
  <si>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</si>
  <si>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</si>
  <si>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</si>
  <si>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</si>
  <si>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</si>
  <si>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</si>
  <si>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</si>
  <si>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</si>
  <si>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</si>
  <si>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</si>
  <si>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</si>
  <si>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</si>
  <si>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</si>
  <si>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</si>
  <si>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</si>
  <si>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</si>
  <si>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</si>
  <si>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</si>
  <si>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</si>
  <si>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</si>
  <si>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</si>
  <si>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</si>
  <si>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</si>
  <si>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</si>
  <si>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</si>
  <si>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</si>
  <si>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</si>
  <si>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</si>
  <si>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</si>
  <si>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</si>
  <si>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</si>
  <si>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</si>
  <si>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</si>
  <si>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</si>
  <si>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</si>
  <si>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</si>
  <si>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</si>
  <si>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</si>
  <si>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</si>
  <si>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</si>
  <si>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</si>
  <si>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</si>
  <si>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</si>
  <si>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</si>
  <si>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</si>
  <si>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</si>
  <si>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</si>
  <si>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</si>
  <si>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</si>
  <si>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</si>
  <si>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</si>
  <si>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</si>
  <si>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</si>
  <si>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</si>
  <si>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</si>
  <si>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</si>
  <si>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</si>
  <si>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</si>
  <si>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</si>
  <si>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</si>
  <si>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</si>
  <si>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</si>
  <si>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</si>
  <si>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</si>
  <si>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</si>
  <si>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</si>
  <si>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</si>
  <si>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</si>
  <si>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</si>
  <si>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</si>
  <si>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</si>
  <si>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</si>
  <si>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</si>
  <si>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</si>
  <si>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</si>
  <si>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</si>
  <si>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</si>
  <si>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</si>
  <si>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</si>
  <si>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</si>
  <si>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</si>
  <si>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</si>
  <si>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</si>
  <si>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</si>
  <si>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</si>
  <si>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</si>
  <si>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</si>
  <si>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</si>
  <si>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</si>
  <si>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</si>
  <si>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</si>
  <si>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</si>
  <si>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</si>
  <si>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</si>
  <si>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</si>
  <si>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</si>
  <si>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</si>
  <si>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</si>
  <si>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</si>
  <si>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</si>
  <si>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</si>
  <si>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</si>
  <si>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</si>
  <si>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</si>
  <si>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</si>
  <si>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</si>
  <si>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</si>
  <si>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</si>
  <si>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</si>
  <si>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</si>
  <si>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</si>
  <si>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</si>
  <si>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</si>
  <si>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</si>
  <si>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</si>
  <si>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</si>
  <si>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</si>
  <si>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</si>
  <si>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</si>
  <si>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</si>
  <si>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</si>
  <si>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</si>
  <si>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</si>
  <si>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</si>
  <si>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</si>
  <si>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</si>
  <si>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</si>
  <si>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</si>
  <si>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</si>
  <si>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</si>
  <si>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</si>
  <si>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</si>
  <si>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</si>
  <si>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</si>
  <si>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</si>
  <si>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</si>
  <si>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</si>
  <si>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</si>
  <si>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</si>
  <si>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</si>
  <si>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</si>
  <si>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</si>
  <si>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</si>
  <si>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</si>
  <si>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</si>
  <si>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</si>
  <si>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</si>
  <si>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</si>
  <si>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</si>
  <si>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</si>
  <si>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</si>
  <si>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</si>
  <si>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</si>
  <si>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</si>
  <si>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</si>
  <si>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</si>
  <si>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</si>
  <si>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</si>
  <si>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</si>
  <si>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</si>
  <si>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</si>
  <si>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</si>
  <si>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</si>
  <si>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</si>
  <si>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</si>
  <si>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</si>
  <si>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</si>
  <si>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</si>
  <si>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</si>
  <si>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</si>
  <si>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</si>
  <si>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</si>
  <si>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</si>
  <si>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</si>
  <si>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</si>
  <si>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</si>
  <si>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</si>
  <si>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</si>
  <si>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</si>
  <si>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</si>
  <si>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</si>
  <si>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</si>
  <si>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</si>
  <si>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</si>
  <si>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</si>
  <si>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</si>
  <si>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</si>
  <si>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</si>
  <si>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</si>
  <si>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</si>
  <si>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</si>
  <si>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</si>
  <si>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</si>
  <si>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</si>
  <si>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</si>
  <si>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</si>
  <si>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</si>
  <si>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</si>
  <si>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</si>
  <si>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</si>
  <si>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</si>
  <si>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</si>
  <si>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</si>
  <si>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</si>
  <si>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</si>
  <si>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</si>
  <si>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</si>
  <si>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</si>
  <si>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</si>
  <si>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</si>
  <si>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</si>
  <si>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</si>
  <si>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</si>
  <si>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</si>
  <si>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</si>
  <si>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</si>
  <si>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</si>
  <si>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</si>
  <si>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</si>
  <si>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</si>
  <si>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</si>
  <si>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</si>
  <si>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</si>
  <si>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</si>
  <si>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</si>
  <si>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</si>
  <si>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</si>
  <si>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</si>
  <si>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</si>
  <si>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</si>
  <si>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</si>
  <si>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</si>
  <si>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</si>
  <si>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</si>
  <si>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</si>
  <si>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</si>
  <si>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</si>
  <si>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</si>
  <si>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</si>
  <si>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</si>
  <si>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</si>
  <si>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</si>
  <si>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</si>
  <si>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</si>
  <si>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</si>
  <si>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</si>
  <si>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</si>
  <si>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</si>
  <si>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</si>
  <si>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</si>
  <si>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</si>
  <si>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</si>
  <si>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</si>
  <si>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</si>
  <si>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</si>
  <si>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</si>
  <si>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</si>
  <si>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</si>
  <si>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</si>
  <si>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</si>
  <si>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</si>
  <si>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</si>
  <si>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</si>
  <si>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</si>
  <si>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</si>
  <si>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</si>
  <si>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</si>
  <si>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</si>
  <si>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</si>
  <si>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</si>
  <si>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</si>
  <si>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</si>
  <si>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</si>
  <si>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</si>
  <si>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</si>
  <si>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</si>
  <si>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</si>
  <si>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</si>
  <si>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</si>
  <si>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</si>
  <si>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</si>
  <si>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</si>
  <si>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</si>
  <si>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</si>
  <si>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</si>
  <si>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</si>
  <si>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</si>
  <si>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</si>
  <si>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</si>
  <si>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</si>
  <si>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</si>
  <si>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</si>
  <si>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</si>
  <si>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</si>
  <si>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</si>
  <si>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</si>
  <si>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</si>
  <si>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</si>
  <si>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</si>
  <si>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</si>
  <si>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</si>
  <si>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</si>
  <si>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</si>
  <si>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</si>
  <si>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</si>
  <si>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</si>
  <si>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</si>
  <si>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</si>
  <si>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</si>
  <si>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</si>
  <si>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</si>
  <si>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</si>
  <si>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</si>
  <si>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</si>
  <si>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</si>
  <si>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</si>
  <si>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</si>
  <si>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</si>
  <si>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</si>
  <si>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</si>
  <si>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</si>
  <si>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</si>
  <si>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</si>
  <si>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</si>
  <si>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</si>
  <si>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</si>
  <si>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</si>
  <si>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</si>
  <si>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</si>
  <si>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</si>
  <si>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</si>
  <si>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</si>
  <si>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</si>
  <si>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</si>
  <si>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</si>
  <si>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</si>
  <si>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</si>
  <si>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</si>
  <si>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</si>
  <si>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</si>
  <si>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</si>
  <si>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</si>
  <si>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</si>
  <si>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</si>
  <si>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</si>
  <si>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</si>
  <si>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</si>
  <si>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</si>
  <si>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</si>
  <si>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</si>
  <si>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</si>
  <si>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</si>
  <si>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</si>
  <si>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</si>
  <si>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</si>
  <si>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</si>
  <si>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</si>
  <si>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</si>
  <si>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</si>
  <si>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</si>
  <si>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</si>
  <si>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</si>
  <si>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</si>
  <si>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</si>
  <si>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</si>
  <si>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</si>
  <si>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</si>
  <si>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</si>
  <si>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</si>
  <si>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</si>
  <si>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</si>
  <si>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</si>
  <si>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</si>
  <si>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</si>
  <si>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</si>
  <si>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</si>
  <si>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</si>
  <si>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</si>
  <si>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</si>
  <si>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</si>
  <si>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</si>
  <si>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</si>
  <si>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</si>
  <si>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</si>
  <si>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</si>
  <si>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</si>
  <si>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</si>
  <si>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</si>
  <si>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</si>
  <si>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</si>
  <si>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</si>
  <si>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</si>
  <si>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</si>
  <si>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</si>
  <si>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</si>
  <si>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</si>
  <si>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</si>
  <si>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</si>
  <si>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</si>
  <si>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</si>
  <si>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</si>
  <si>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</si>
  <si>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</si>
  <si>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</si>
  <si>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</si>
  <si>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</si>
  <si>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</si>
  <si>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</si>
  <si>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</si>
  <si>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</si>
  <si>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</si>
  <si>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</si>
  <si>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</si>
  <si>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</si>
  <si>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</si>
  <si>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</si>
  <si>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</si>
  <si>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</si>
  <si>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</si>
  <si>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</si>
  <si>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</si>
  <si>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</si>
  <si>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</si>
  <si>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</si>
  <si>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</si>
  <si>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</si>
  <si>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</si>
  <si>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</si>
  <si>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</si>
  <si>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</si>
  <si>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</si>
  <si>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</si>
  <si>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</si>
  <si>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</si>
  <si>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</si>
  <si>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</si>
  <si>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</si>
  <si>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</si>
  <si>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</si>
  <si>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</si>
  <si>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</si>
  <si>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</si>
  <si>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</si>
  <si>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</si>
  <si>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</si>
  <si>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</si>
  <si>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</si>
  <si>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</si>
  <si>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</si>
  <si>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</si>
  <si>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</si>
  <si>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</si>
  <si>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</si>
  <si>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</si>
  <si>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</si>
  <si>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</si>
  <si>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</si>
  <si>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</si>
  <si>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</si>
  <si>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</si>
  <si>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</si>
  <si>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</si>
  <si>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</si>
  <si>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</si>
  <si>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</si>
  <si>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</si>
  <si>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</si>
  <si>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</si>
  <si>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</si>
  <si>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</si>
  <si>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</si>
  <si>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</si>
  <si>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</si>
  <si>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</si>
  <si>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</si>
  <si>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</si>
  <si>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</si>
  <si>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</si>
  <si>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</si>
  <si>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</si>
  <si>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</si>
  <si>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</si>
  <si>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</si>
  <si>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</si>
  <si>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</si>
  <si>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</si>
  <si>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</si>
  <si>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</si>
  <si>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</si>
  <si>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</si>
  <si>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</si>
  <si>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</si>
  <si>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</si>
  <si>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</si>
  <si>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</si>
  <si>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</si>
  <si>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</si>
  <si>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</si>
  <si>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</si>
  <si>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</si>
  <si>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</si>
  <si>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</si>
  <si>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</si>
  <si>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</si>
  <si>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</si>
  <si>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</si>
  <si>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</si>
  <si>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</si>
  <si>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</si>
  <si>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</si>
  <si>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</si>
  <si>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</si>
  <si>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</si>
  <si>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</si>
  <si>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</si>
  <si>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</si>
  <si>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</si>
  <si>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</si>
  <si>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</si>
  <si>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</si>
  <si>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</si>
  <si>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</si>
  <si>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</si>
  <si>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</si>
  <si>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</si>
  <si>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</si>
  <si>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</si>
  <si>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</si>
  <si>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</si>
  <si>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</si>
  <si>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</si>
  <si>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</si>
  <si>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</si>
  <si>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</si>
  <si>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</si>
  <si>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</si>
  <si>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</si>
  <si>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</si>
  <si>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</si>
  <si>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</si>
  <si>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</si>
  <si>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</si>
  <si>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</si>
  <si>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</si>
  <si>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</si>
  <si>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</si>
  <si>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</si>
  <si>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</si>
  <si>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</si>
  <si>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</si>
  <si>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</si>
  <si>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</si>
  <si>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</si>
  <si>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</si>
  <si>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</si>
  <si>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</si>
  <si>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</si>
  <si>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</si>
  <si>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</si>
  <si>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</si>
  <si>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</si>
  <si>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</si>
  <si>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</si>
  <si>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</si>
  <si>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</si>
  <si>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</si>
  <si>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</si>
  <si>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</si>
  <si>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</si>
  <si>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</si>
  <si>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</si>
  <si>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</si>
  <si>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</si>
  <si>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</si>
  <si>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</si>
  <si>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</si>
  <si>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</si>
  <si>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</si>
  <si>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</si>
  <si>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</si>
  <si>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</si>
  <si>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</si>
  <si>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</si>
  <si>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</si>
  <si>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</si>
  <si>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</si>
  <si>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</si>
  <si>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</si>
  <si>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</si>
  <si>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</si>
  <si>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</si>
  <si>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</si>
  <si>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</si>
  <si>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</si>
  <si>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</si>
  <si>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</si>
  <si>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</si>
  <si>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</si>
  <si>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</si>
  <si>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</si>
  <si>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</si>
  <si>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</si>
  <si>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</si>
  <si>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</si>
  <si>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</si>
  <si>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</si>
  <si>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</si>
  <si>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</si>
  <si>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</si>
  <si>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</si>
  <si>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</si>
  <si>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</si>
  <si>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</si>
  <si>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</si>
  <si>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</si>
  <si>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</si>
  <si>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</si>
  <si>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</si>
  <si>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</si>
  <si>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</si>
  <si>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</si>
  <si>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</si>
  <si>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</si>
  <si>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</si>
  <si>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</si>
  <si>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</si>
  <si>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</si>
  <si>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</si>
  <si>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</si>
  <si>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</si>
  <si>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</si>
  <si>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</si>
  <si>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</si>
  <si>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</si>
  <si>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</si>
  <si>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</si>
  <si>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</si>
  <si>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</si>
  <si>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</si>
  <si>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</si>
  <si>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</si>
  <si>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</si>
  <si>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</si>
  <si>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</si>
  <si>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</si>
  <si>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</si>
  <si>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</si>
  <si>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</si>
  <si>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</si>
  <si>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</si>
  <si>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</si>
  <si>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</si>
  <si>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</si>
  <si>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</si>
  <si>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</si>
  <si>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</si>
  <si>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</si>
  <si>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</si>
  <si>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</si>
  <si>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</si>
  <si>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</si>
  <si>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</si>
  <si>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</si>
  <si>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</si>
  <si>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</si>
  <si>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</si>
  <si>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</si>
  <si>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</si>
  <si>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</si>
  <si>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</si>
  <si>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</si>
  <si>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</si>
  <si>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</si>
  <si>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</si>
  <si>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</si>
  <si>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</si>
  <si>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</si>
  <si>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</si>
  <si>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</si>
  <si>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</si>
  <si>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</si>
  <si>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</si>
  <si>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</si>
  <si>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</si>
  <si>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</si>
  <si>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</si>
  <si>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</si>
  <si>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</si>
  <si>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</si>
  <si>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</si>
  <si>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</si>
  <si>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</si>
  <si>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</si>
  <si>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</si>
  <si>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</si>
  <si>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</si>
  <si>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</si>
  <si>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</si>
  <si>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</si>
  <si>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</si>
  <si>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</si>
  <si>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</si>
  <si>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</si>
  <si>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</si>
  <si>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</si>
  <si>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</si>
  <si>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</si>
  <si>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</si>
  <si>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</si>
  <si>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</si>
  <si>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</si>
  <si>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</si>
  <si>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</si>
  <si>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</si>
  <si>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</si>
  <si>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</si>
  <si>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</si>
  <si>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</si>
  <si>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</si>
  <si>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</si>
  <si>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</si>
  <si>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</si>
  <si>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</si>
  <si>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</si>
  <si>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</si>
  <si>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</si>
  <si>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</si>
  <si>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</si>
  <si>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</si>
  <si>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</si>
  <si>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</si>
  <si>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</si>
  <si>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</si>
  <si>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</si>
  <si>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</si>
  <si>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</si>
  <si>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</si>
  <si>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</si>
  <si>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</si>
  <si>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</si>
  <si>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</si>
  <si>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</si>
  <si>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</si>
  <si>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</si>
  <si>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</si>
  <si>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</si>
  <si>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</si>
  <si>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</si>
  <si>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</si>
  <si>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</si>
  <si>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</si>
  <si>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</si>
  <si>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</si>
  <si>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</si>
  <si>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</si>
  <si>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</si>
  <si>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</si>
  <si>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</si>
  <si>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</si>
  <si>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</si>
  <si>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</si>
  <si>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</si>
  <si>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</si>
  <si>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</si>
  <si>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</si>
  <si>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</si>
  <si>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</si>
  <si>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</si>
  <si>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</si>
  <si>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</si>
  <si>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</si>
  <si>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</si>
  <si>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</si>
  <si>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</si>
  <si>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</si>
  <si>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</si>
  <si>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</si>
  <si>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</si>
  <si>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</si>
  <si>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</si>
  <si>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</si>
  <si>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</si>
  <si>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</si>
  <si>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</si>
  <si>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</si>
  <si>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</si>
  <si>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</si>
  <si>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</si>
  <si>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</si>
  <si>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</si>
  <si>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</si>
  <si>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</si>
  <si>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</si>
  <si>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</si>
  <si>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</si>
  <si>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</si>
  <si>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</si>
  <si>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</si>
  <si>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</si>
  <si>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</si>
  <si>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</si>
  <si>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</si>
  <si>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</si>
  <si>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</si>
  <si>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</si>
  <si>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</si>
  <si>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</si>
  <si>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</si>
  <si>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</si>
  <si>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</si>
  <si>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</si>
  <si>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</si>
  <si>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</si>
  <si>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</si>
  <si>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</si>
  <si>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</si>
  <si>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</si>
  <si>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</si>
  <si>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</si>
  <si>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</si>
  <si>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</si>
  <si>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</si>
  <si>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</si>
  <si>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</si>
  <si>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</si>
  <si>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</si>
  <si>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</si>
  <si>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</si>
  <si>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</si>
  <si>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</si>
  <si>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</si>
  <si>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</si>
  <si>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</si>
  <si>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</si>
  <si>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</si>
  <si>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</si>
  <si>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</si>
  <si>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</si>
  <si>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</si>
  <si>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</si>
  <si>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</si>
  <si>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</si>
  <si>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</si>
  <si>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</si>
  <si>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</si>
  <si>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</si>
  <si>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</si>
  <si>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</si>
  <si>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</si>
  <si>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</si>
  <si>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</si>
  <si>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</si>
  <si>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</si>
  <si>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</si>
  <si>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</si>
  <si>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</si>
  <si>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</si>
  <si>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</si>
  <si>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</si>
  <si>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</si>
  <si>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</si>
  <si>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</si>
  <si>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</si>
  <si>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</si>
  <si>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</si>
  <si>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</si>
  <si>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</si>
  <si>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</si>
  <si>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</si>
  <si>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</si>
  <si>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</si>
  <si>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</si>
  <si>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</si>
  <si>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</si>
  <si>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</si>
  <si>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</si>
  <si>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</si>
  <si>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</si>
  <si>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</si>
  <si>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</si>
  <si>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</si>
  <si>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</si>
  <si>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</si>
  <si>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</si>
  <si>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</si>
  <si>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</si>
  <si>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</si>
  <si>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</si>
  <si>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</si>
  <si>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</si>
  <si>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</si>
  <si>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</si>
  <si>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</si>
  <si>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</si>
  <si>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</si>
  <si>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</si>
  <si>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</si>
  <si>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</si>
  <si>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</si>
  <si>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</si>
  <si>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</si>
  <si>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</si>
  <si>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</si>
  <si>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</si>
  <si>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</si>
  <si>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</si>
  <si>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</si>
  <si>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</si>
  <si>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</si>
  <si>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</si>
  <si>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</si>
  <si>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</si>
  <si>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</si>
  <si>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</si>
  <si>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</si>
  <si>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</si>
  <si>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</si>
  <si>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</si>
  <si>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</si>
  <si>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</si>
  <si>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</si>
  <si>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</si>
  <si>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</si>
  <si>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</si>
  <si>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</si>
  <si>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</si>
  <si>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</si>
  <si>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</si>
  <si>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</si>
  <si>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</si>
  <si>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</si>
  <si>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</si>
  <si>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</si>
  <si>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</si>
  <si>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</si>
  <si>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</si>
  <si>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</si>
  <si>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</si>
  <si>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</si>
  <si>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</si>
  <si>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</si>
  <si>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</si>
  <si>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</si>
  <si>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</si>
  <si>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</si>
  <si>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</si>
  <si>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</si>
  <si>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</si>
  <si>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</si>
  <si>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</si>
  <si>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</si>
  <si>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</si>
  <si>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</si>
  <si>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</si>
  <si>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</si>
  <si>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</si>
  <si>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</si>
  <si>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</si>
  <si>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</si>
  <si>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</si>
  <si>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</si>
  <si>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</si>
  <si>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</si>
  <si>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</si>
  <si>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</si>
  <si>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</si>
  <si>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</si>
  <si>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</si>
  <si>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</si>
  <si>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</si>
  <si>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</si>
  <si>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</si>
  <si>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</si>
  <si>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</si>
  <si>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</si>
  <si>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</si>
  <si>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</si>
  <si>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</si>
  <si>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</si>
  <si>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</si>
  <si>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</si>
  <si>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</si>
  <si>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</si>
  <si>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</si>
  <si>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</si>
  <si>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</si>
  <si>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</si>
  <si>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</si>
  <si>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</si>
  <si>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</si>
  <si>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</si>
  <si>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</si>
  <si>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</si>
  <si>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</si>
  <si>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</si>
  <si>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</si>
  <si>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</si>
  <si>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</si>
  <si>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</si>
  <si>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</si>
  <si>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</si>
  <si>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</si>
  <si>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</si>
  <si>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</si>
  <si>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</si>
  <si>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</si>
  <si>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</si>
  <si>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</si>
  <si>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</si>
  <si>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</si>
  <si>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</si>
  <si>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</si>
  <si>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</si>
  <si>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</si>
  <si>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</si>
  <si>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</si>
  <si>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</si>
  <si>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</si>
  <si>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</si>
  <si>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</si>
  <si>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</si>
  <si>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</si>
  <si>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</si>
  <si>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</si>
  <si>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</si>
  <si>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</si>
  <si>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</si>
  <si>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</si>
  <si>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</si>
  <si>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</si>
  <si>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</si>
  <si>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</si>
  <si>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</si>
  <si>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</si>
  <si>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</si>
  <si>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</si>
  <si>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</si>
  <si>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</si>
  <si>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</si>
  <si>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</si>
  <si>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</si>
  <si>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</si>
  <si>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</si>
  <si>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</si>
  <si>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</si>
  <si>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</si>
  <si>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</si>
  <si>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</si>
  <si>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</si>
  <si>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</si>
  <si>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</si>
  <si>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</si>
  <si>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</si>
  <si>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</si>
  <si>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</si>
  <si>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</si>
  <si>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</si>
  <si>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</si>
  <si>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</si>
  <si>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</si>
  <si>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</si>
  <si>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</si>
  <si>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</si>
  <si>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</si>
  <si>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</si>
  <si>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</si>
  <si>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</si>
  <si>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</si>
  <si>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</si>
  <si>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</si>
  <si>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</si>
  <si>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</si>
  <si>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</si>
  <si>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</si>
  <si>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</si>
  <si>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</si>
  <si>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</si>
  <si>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</si>
  <si>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</si>
  <si>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</si>
  <si>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</si>
  <si>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</si>
  <si>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</si>
  <si>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</si>
  <si>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</si>
  <si>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</si>
  <si>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</si>
  <si>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</si>
  <si>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</si>
  <si>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</si>
  <si>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</si>
  <si>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</si>
  <si>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</si>
  <si>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</si>
  <si>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</si>
  <si>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</si>
  <si>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</si>
  <si>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</si>
  <si>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</si>
  <si>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</si>
  <si>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</si>
  <si>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</si>
  <si>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</si>
  <si>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</si>
  <si>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</si>
  <si>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</si>
  <si>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</si>
  <si>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</si>
  <si>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</si>
  <si>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</si>
  <si>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</si>
  <si>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</si>
  <si>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</si>
  <si>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</si>
  <si>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</si>
  <si>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</si>
  <si>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</si>
  <si>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</si>
  <si>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</si>
  <si>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</si>
  <si>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</si>
  <si>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</si>
  <si>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</si>
  <si>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</si>
  <si>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</si>
  <si>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</si>
  <si>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</si>
  <si>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</si>
  <si>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</si>
  <si>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</si>
  <si>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</si>
  <si>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</si>
  <si>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</si>
  <si>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</si>
  <si>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</si>
  <si>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</si>
  <si>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</si>
  <si>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</si>
  <si>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</si>
  <si>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</si>
  <si>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</si>
  <si>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</si>
  <si>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</si>
  <si>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</si>
  <si>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</si>
  <si>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</si>
  <si>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</si>
  <si>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</si>
  <si>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</si>
  <si>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</si>
  <si>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</si>
  <si>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</si>
  <si>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</si>
  <si>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</si>
  <si>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</si>
  <si>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</si>
  <si>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</si>
  <si>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</si>
  <si>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</si>
  <si>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</si>
  <si>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</si>
  <si>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</si>
  <si>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</si>
  <si>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</si>
  <si>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</si>
  <si>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</si>
  <si>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</si>
  <si>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</si>
  <si>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</si>
  <si>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</si>
  <si>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</si>
  <si>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</si>
  <si>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</si>
  <si>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</si>
  <si>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</si>
  <si>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</si>
  <si>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</si>
  <si>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</si>
  <si>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</si>
  <si>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</si>
  <si>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</si>
  <si>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</si>
  <si>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</si>
  <si>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</si>
  <si>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</si>
  <si>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</si>
  <si>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</si>
  <si>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</si>
  <si>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</si>
  <si>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</si>
  <si>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</si>
  <si>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</si>
  <si>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</si>
  <si>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</si>
  <si>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</si>
  <si>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</si>
  <si>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</si>
  <si>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</si>
  <si>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</si>
  <si>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</si>
  <si>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</si>
  <si>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</si>
  <si>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</si>
  <si>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</si>
  <si>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</si>
  <si>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</si>
  <si>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</si>
  <si>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</si>
  <si>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</si>
  <si>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</si>
  <si>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</si>
  <si>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</si>
  <si>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</si>
  <si>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</si>
  <si>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</si>
  <si>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</si>
  <si>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</si>
  <si>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</si>
  <si>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</si>
  <si>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</si>
  <si>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</si>
  <si>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</si>
  <si>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</si>
  <si>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</si>
  <si>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</si>
  <si>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</si>
  <si>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</si>
  <si>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</si>
  <si>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</si>
  <si>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</si>
  <si>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</si>
  <si>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</si>
  <si>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</si>
  <si>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</si>
  <si>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</si>
  <si>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</si>
  <si>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</si>
  <si>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</si>
  <si>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</si>
  <si>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</si>
  <si>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</si>
  <si>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</si>
  <si>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</si>
  <si>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</si>
  <si>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</si>
  <si>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</si>
  <si>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</si>
  <si>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</si>
  <si>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</si>
  <si>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</si>
  <si>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</si>
  <si>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</si>
  <si>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</si>
  <si>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</si>
  <si>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</si>
  <si>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</si>
  <si>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</si>
  <si>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</si>
  <si>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</si>
  <si>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</si>
  <si>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</si>
  <si>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</si>
  <si>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</si>
  <si>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</si>
  <si>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</si>
  <si>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</si>
  <si>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</si>
  <si>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</si>
  <si>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</si>
  <si>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</si>
  <si>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</si>
  <si>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</si>
  <si>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</si>
  <si>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</si>
  <si>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</si>
  <si>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</si>
  <si>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</si>
  <si>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</si>
  <si>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</si>
  <si>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</si>
  <si>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</si>
  <si>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</si>
  <si>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</si>
  <si>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</si>
  <si>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</si>
  <si>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</si>
  <si>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</si>
  <si>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</si>
  <si>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</si>
  <si>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</si>
  <si>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</si>
  <si>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</si>
  <si>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</si>
  <si>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</si>
  <si>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</si>
  <si>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</si>
  <si>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</si>
  <si>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</si>
  <si>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</si>
  <si>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</si>
  <si>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</si>
  <si>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</si>
  <si>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</si>
  <si>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</si>
  <si>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</si>
  <si>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</si>
  <si>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</si>
  <si>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</si>
  <si>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</si>
  <si>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</si>
  <si>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</si>
  <si>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</si>
  <si>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</si>
  <si>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</si>
  <si>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</si>
  <si>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</si>
  <si>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</si>
  <si>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</si>
  <si>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</si>
  <si>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</si>
  <si>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</si>
  <si>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</si>
  <si>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</si>
  <si>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</si>
  <si>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</si>
  <si>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</si>
  <si>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</si>
  <si>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</si>
  <si>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</si>
  <si>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</si>
  <si>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</si>
  <si>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</si>
  <si>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</si>
  <si>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</si>
  <si>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</si>
  <si>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</si>
  <si>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</si>
  <si>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</si>
  <si>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</si>
  <si>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</si>
  <si>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</si>
  <si>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</si>
  <si>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</si>
  <si>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</si>
  <si>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</si>
  <si>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</si>
  <si>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</si>
  <si>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</si>
  <si>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</si>
  <si>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</si>
  <si>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</si>
  <si>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</si>
  <si>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</si>
  <si>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</si>
  <si>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</si>
  <si>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</si>
  <si>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</si>
  <si>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</si>
  <si>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</si>
  <si>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</si>
  <si>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</si>
  <si>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</si>
  <si>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</si>
  <si>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</si>
  <si>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</si>
  <si>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</si>
  <si>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</si>
  <si>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</si>
  <si>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</si>
  <si>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</si>
  <si>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</si>
  <si>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</si>
  <si>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</si>
  <si>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</si>
  <si>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</si>
  <si>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</si>
  <si>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</si>
  <si>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</si>
  <si>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</si>
  <si>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</si>
  <si>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</si>
  <si>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</si>
  <si>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</si>
  <si>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</si>
  <si>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</si>
  <si>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</si>
  <si>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</si>
  <si>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</si>
  <si>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</si>
  <si>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</si>
  <si>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</si>
  <si>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</si>
  <si>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</si>
  <si>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</si>
  <si>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</si>
  <si>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</si>
  <si>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</si>
  <si>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</si>
  <si>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</si>
  <si>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</si>
  <si>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</si>
  <si>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</si>
  <si>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</si>
  <si>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</si>
  <si>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</si>
  <si>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</si>
  <si>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</si>
  <si>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</si>
  <si>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</si>
  <si>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</si>
  <si>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</si>
  <si>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</si>
  <si>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</si>
  <si>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</si>
  <si>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</si>
  <si>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</si>
  <si>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</si>
  <si>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</si>
  <si>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</si>
  <si>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</si>
  <si>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</si>
  <si>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</si>
  <si>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</si>
  <si>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</si>
  <si>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</si>
  <si>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</si>
  <si>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</si>
  <si>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</si>
  <si>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</si>
  <si>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</si>
  <si>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</si>
  <si>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</si>
  <si>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</si>
  <si>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</si>
  <si>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</si>
  <si>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</si>
  <si>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</si>
  <si>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</si>
  <si>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</si>
  <si>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</si>
  <si>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</si>
  <si>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</si>
  <si>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</si>
  <si>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</si>
  <si>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</si>
  <si>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</si>
  <si>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</si>
  <si>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</si>
  <si>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</si>
  <si>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</si>
  <si>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</si>
  <si>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</si>
  <si>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</si>
  <si>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</si>
  <si>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</si>
  <si>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</si>
  <si>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</si>
  <si>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</si>
  <si>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</si>
  <si>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</si>
  <si>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</si>
  <si>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</si>
  <si>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</si>
  <si>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</si>
  <si>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</si>
  <si>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</si>
  <si>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</si>
  <si>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</si>
  <si>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</si>
  <si>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</si>
  <si>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</si>
  <si>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</si>
  <si>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</si>
  <si>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</si>
  <si>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</si>
  <si>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</si>
  <si>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</si>
  <si>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</si>
  <si>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</si>
  <si>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</si>
  <si>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</si>
  <si>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</si>
  <si>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</si>
  <si>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</si>
  <si>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</si>
  <si>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</si>
  <si>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</si>
  <si>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</si>
  <si>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</si>
  <si>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</si>
  <si>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</si>
  <si>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</si>
  <si>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</si>
  <si>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</si>
  <si>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</si>
  <si>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</si>
  <si>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</si>
  <si>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</si>
  <si>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</si>
  <si>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</si>
  <si>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</si>
  <si>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</si>
  <si>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</si>
  <si>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</si>
  <si>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</si>
  <si>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</si>
  <si>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</si>
  <si>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</si>
  <si>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</si>
  <si>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</si>
  <si>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</si>
  <si>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</si>
  <si>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</si>
  <si>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</si>
  <si>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</si>
  <si>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</si>
  <si>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</si>
  <si>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</si>
  <si>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</si>
  <si>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</si>
  <si>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</si>
  <si>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</si>
  <si>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</si>
  <si>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</si>
  <si>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</si>
  <si>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</si>
  <si>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</si>
  <si>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</si>
  <si>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</si>
  <si>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</si>
  <si>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</si>
  <si>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</si>
  <si>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</si>
  <si>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</si>
  <si>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</si>
  <si>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</si>
  <si>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</si>
  <si>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</si>
  <si>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</si>
  <si>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</si>
  <si>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</si>
  <si>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</si>
  <si>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</si>
  <si>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</si>
  <si>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</si>
  <si>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</si>
  <si>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</si>
  <si>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</si>
  <si>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</si>
  <si>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</si>
  <si>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</si>
  <si>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</si>
  <si>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</si>
  <si>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</si>
  <si>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</si>
  <si>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</si>
  <si>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</si>
  <si>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</si>
  <si>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</si>
  <si>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</si>
  <si>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</si>
  <si>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</si>
  <si>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</si>
  <si>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</si>
  <si>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</si>
  <si>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</si>
  <si>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</si>
  <si>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</si>
  <si>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</si>
  <si>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</si>
  <si>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</si>
  <si>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</si>
  <si>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</si>
  <si>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</si>
  <si>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</si>
  <si>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</si>
  <si>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</si>
  <si>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</si>
  <si>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</si>
  <si>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</si>
  <si>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</si>
  <si>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</si>
  <si>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</si>
  <si>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</si>
  <si>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</si>
  <si>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</si>
  <si>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</si>
  <si>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</si>
  <si>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</si>
  <si>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</si>
  <si>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</si>
  <si>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</si>
  <si>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</si>
  <si>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</si>
  <si>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</si>
  <si>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</si>
  <si>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</si>
  <si>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</si>
  <si>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</si>
  <si>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</si>
  <si>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</si>
  <si>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</si>
  <si>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</si>
  <si>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</si>
  <si>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</si>
  <si>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</si>
  <si>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</si>
  <si>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</si>
  <si>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</si>
  <si>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</si>
  <si>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</si>
  <si>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</si>
  <si>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</si>
  <si>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</si>
  <si>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</si>
  <si>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</si>
  <si>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</si>
  <si>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</si>
  <si>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</si>
  <si>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</si>
  <si>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</si>
  <si>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</si>
  <si>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</si>
  <si>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</si>
  <si>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</si>
  <si>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</si>
  <si>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</si>
  <si>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</si>
  <si>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</si>
  <si>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</si>
  <si>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</si>
  <si>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</si>
  <si>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</si>
  <si>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</si>
  <si>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</si>
  <si>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</si>
  <si>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</si>
  <si>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</si>
  <si>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</si>
  <si>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</si>
  <si>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</si>
  <si>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</si>
  <si>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</si>
  <si>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</si>
  <si>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</si>
  <si>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</si>
  <si>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</si>
  <si>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</si>
  <si>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</si>
  <si>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</si>
  <si>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</si>
  <si>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</si>
  <si>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</si>
  <si>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</si>
  <si>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</si>
  <si>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</si>
  <si>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</si>
  <si>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</si>
  <si>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</si>
  <si>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</si>
  <si>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</si>
  <si>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</si>
  <si>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</si>
  <si>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</si>
  <si>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</si>
  <si>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</si>
  <si>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</si>
  <si>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</si>
  <si>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</si>
  <si>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</si>
  <si>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</si>
  <si>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</si>
  <si>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</si>
  <si>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</si>
  <si>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</si>
  <si>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</si>
  <si>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</si>
  <si>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</si>
  <si>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</si>
  <si>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</si>
  <si>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</si>
  <si>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</si>
  <si>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</si>
  <si>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</si>
  <si>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</si>
  <si>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</si>
  <si>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</si>
  <si>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</si>
  <si>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</si>
  <si>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</si>
  <si>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</si>
  <si>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</si>
  <si>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</si>
  <si>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</si>
  <si>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</si>
  <si>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</si>
  <si>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</si>
  <si>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</si>
  <si>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</si>
  <si>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</si>
  <si>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</si>
  <si>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</si>
  <si>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</si>
  <si>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</si>
  <si>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</si>
  <si>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</si>
  <si>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</si>
  <si>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</si>
  <si>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</si>
  <si>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</si>
  <si>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</si>
  <si>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</si>
  <si>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</si>
  <si>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</si>
  <si>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</si>
  <si>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</si>
  <si>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</si>
  <si>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</si>
  <si>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</si>
  <si>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</si>
  <si>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</si>
  <si>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</si>
  <si>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</si>
  <si>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</si>
  <si>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</si>
  <si>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</si>
  <si>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</si>
  <si>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</si>
  <si>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</si>
  <si>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</si>
  <si>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</si>
  <si>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</si>
  <si>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</si>
  <si>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</si>
  <si>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</si>
  <si>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</si>
  <si>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</si>
  <si>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</si>
  <si>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</si>
  <si>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</si>
  <si>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</si>
  <si>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</si>
  <si>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</si>
  <si>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</si>
  <si>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</si>
  <si>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</si>
  <si>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</si>
  <si>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</si>
  <si>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</si>
  <si>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</si>
  <si>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</si>
  <si>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</si>
  <si>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</si>
  <si>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</si>
  <si>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</si>
  <si>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</si>
  <si>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</si>
  <si>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</si>
  <si>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</si>
  <si>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</si>
  <si>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</si>
  <si>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</si>
  <si>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</si>
  <si>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</si>
  <si>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</si>
  <si>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</si>
  <si>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</si>
  <si>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</si>
  <si>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</si>
  <si>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</si>
  <si>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</si>
  <si>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</si>
  <si>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</si>
  <si>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</si>
  <si>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</si>
  <si>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</si>
  <si>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</si>
  <si>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</si>
  <si>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</si>
  <si>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</si>
  <si>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</si>
  <si>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</si>
  <si>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</si>
  <si>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</si>
  <si>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</si>
  <si>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</si>
  <si>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</si>
  <si>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</si>
  <si>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</si>
  <si>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</si>
  <si>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</si>
  <si>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</si>
  <si>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</si>
  <si>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</si>
  <si>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</si>
  <si>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</si>
  <si>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</si>
  <si>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</si>
  <si>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</si>
  <si>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</si>
  <si>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</si>
  <si>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</si>
  <si>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</si>
  <si>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</si>
  <si>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</si>
  <si>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</si>
  <si>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</si>
  <si>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</si>
  <si>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</si>
  <si>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</si>
  <si>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</si>
  <si>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</si>
  <si>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</si>
  <si>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</si>
  <si>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</si>
  <si>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</si>
  <si>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</si>
  <si>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</si>
  <si>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</si>
  <si>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</si>
  <si>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</si>
  <si>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</si>
  <si>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</si>
  <si>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</si>
  <si>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</si>
  <si>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</si>
  <si>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</si>
  <si>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</si>
  <si>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</si>
  <si>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</si>
  <si>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</si>
  <si>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</si>
  <si>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</si>
  <si>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</si>
  <si>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</si>
  <si>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</si>
  <si>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</si>
  <si>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</si>
  <si>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</si>
  <si>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</si>
  <si>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</si>
  <si>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</si>
  <si>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</si>
  <si>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</si>
  <si>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</si>
  <si>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</si>
  <si>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</si>
  <si>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</si>
  <si>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</si>
  <si>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</si>
  <si>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</si>
  <si>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</si>
  <si>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</si>
  <si>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</si>
  <si>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</si>
  <si>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</si>
  <si>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</si>
  <si>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</si>
  <si>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</si>
  <si>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</si>
  <si>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</si>
  <si>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</si>
  <si>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</si>
  <si>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</si>
  <si>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</si>
  <si>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</si>
  <si>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</si>
  <si>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</si>
  <si>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</si>
  <si>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</si>
  <si>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</si>
  <si>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</si>
  <si>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</si>
  <si>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</si>
  <si>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</si>
  <si>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</si>
  <si>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</si>
  <si>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</si>
  <si>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</si>
  <si>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</si>
  <si>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</si>
  <si>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</si>
  <si>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</si>
  <si>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</si>
  <si>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</si>
  <si>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</si>
  <si>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</si>
  <si>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</si>
  <si>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</si>
  <si>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</si>
  <si>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</si>
  <si>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</si>
  <si>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</si>
  <si>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</si>
  <si>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</si>
  <si>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</si>
  <si>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</si>
  <si>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</si>
  <si>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</si>
  <si>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</si>
  <si>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</si>
  <si>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</si>
  <si>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</si>
  <si>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</si>
  <si>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</si>
  <si>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</si>
  <si>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</si>
  <si>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</si>
  <si>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</si>
  <si>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</si>
  <si>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</si>
  <si>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</si>
  <si>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</si>
  <si>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</si>
  <si>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</si>
  <si>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</si>
  <si>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</si>
  <si>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</si>
  <si>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</si>
  <si>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</si>
  <si>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</si>
  <si>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</si>
  <si>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</si>
  <si>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</si>
  <si>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</si>
  <si>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</si>
  <si>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</si>
  <si>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</si>
  <si>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</si>
  <si>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</si>
  <si>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</si>
  <si>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</si>
  <si>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</si>
  <si>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</si>
  <si>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</si>
  <si>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</si>
  <si>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</si>
  <si>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</si>
  <si>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</si>
  <si>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</si>
  <si>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</si>
  <si>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</si>
  <si>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</si>
  <si>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</si>
  <si>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</si>
  <si>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</si>
  <si>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</si>
  <si>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</si>
  <si>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</si>
  <si>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</si>
  <si>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</si>
  <si>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</si>
  <si>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</si>
  <si>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</si>
  <si>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</si>
  <si>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</si>
  <si>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</si>
  <si>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</si>
  <si>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</si>
  <si>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</si>
  <si>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</si>
  <si>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</si>
  <si>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</si>
  <si>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</si>
  <si>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</si>
  <si>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</si>
  <si>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</si>
  <si>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</si>
  <si>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</si>
  <si>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</si>
  <si>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</si>
  <si>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</si>
  <si>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</si>
  <si>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</si>
  <si>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</si>
  <si>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</si>
  <si>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</si>
  <si>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</si>
  <si>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</si>
  <si>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</si>
  <si>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</si>
  <si>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</si>
  <si>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</si>
  <si>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</si>
  <si>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</si>
  <si>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</si>
  <si>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</si>
  <si>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</si>
  <si>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</si>
  <si>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</si>
  <si>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</si>
  <si>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</si>
  <si>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</si>
  <si>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</si>
  <si>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</si>
  <si>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</si>
  <si>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</si>
  <si>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</si>
  <si>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</si>
  <si>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</si>
  <si>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</si>
  <si>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</si>
  <si>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</si>
  <si>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</si>
  <si>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</si>
  <si>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</si>
  <si>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</si>
  <si>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</si>
  <si>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</si>
  <si>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</si>
  <si>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</si>
  <si>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</si>
  <si>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</si>
  <si>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</si>
  <si>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</si>
  <si>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</si>
  <si>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</si>
  <si>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</si>
  <si>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</si>
  <si>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</si>
  <si>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</si>
  <si>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</si>
  <si>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</si>
  <si>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</si>
  <si>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</si>
  <si>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</si>
  <si>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</si>
  <si>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</si>
  <si>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</si>
  <si>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</si>
  <si>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</si>
  <si>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</si>
  <si>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</si>
  <si>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</si>
  <si>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</si>
  <si>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</si>
  <si>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</si>
  <si>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</si>
  <si>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</si>
  <si>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</si>
  <si>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</si>
  <si>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</si>
  <si>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</si>
  <si>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</si>
  <si>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</si>
  <si>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</si>
  <si>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</si>
  <si>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</si>
  <si>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</si>
  <si>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</si>
  <si>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</si>
  <si>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</si>
  <si>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</si>
  <si>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</si>
  <si>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</si>
  <si>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</si>
  <si>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</si>
  <si>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</si>
  <si>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</si>
  <si>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</si>
  <si>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</si>
  <si>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</si>
  <si>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</si>
  <si>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</si>
  <si>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</si>
  <si>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</si>
  <si>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</si>
  <si>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</si>
  <si>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</si>
  <si>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</si>
  <si>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</si>
  <si>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</si>
  <si>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</si>
  <si>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</si>
  <si>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</si>
  <si>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</si>
  <si>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</si>
  <si>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</si>
  <si>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</si>
  <si>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</si>
  <si>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</si>
  <si>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</si>
  <si>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</si>
  <si>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</si>
  <si>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</si>
  <si>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</si>
  <si>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</si>
  <si>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</si>
  <si>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</si>
  <si>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</si>
  <si>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</si>
  <si>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</si>
  <si>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</si>
  <si>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</si>
  <si>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</si>
  <si>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</si>
  <si>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</si>
  <si>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</si>
  <si>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</si>
  <si>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</si>
  <si>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</si>
  <si>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</si>
  <si>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</si>
  <si>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</si>
  <si>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</si>
  <si>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</si>
  <si>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</si>
  <si>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</si>
  <si>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</si>
  <si>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</si>
  <si>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</si>
  <si>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</si>
  <si>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</si>
  <si>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</si>
  <si>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</si>
  <si>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</si>
  <si>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</si>
  <si>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</si>
  <si>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</si>
  <si>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</si>
  <si>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</si>
  <si>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</si>
  <si>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</si>
  <si>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</si>
  <si>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</si>
  <si>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</si>
  <si>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</si>
  <si>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</si>
  <si>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</si>
  <si>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</si>
  <si>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</si>
  <si>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</si>
  <si>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</si>
  <si>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</si>
  <si>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</si>
  <si>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</si>
  <si>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</si>
  <si>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</si>
  <si>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</si>
  <si>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</si>
  <si>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</si>
  <si>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</si>
  <si>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</si>
  <si>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</si>
  <si>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</si>
  <si>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</si>
  <si>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</si>
  <si>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</si>
  <si>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</si>
  <si>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</si>
  <si>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</si>
  <si>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</si>
  <si>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</si>
  <si>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</si>
  <si>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</si>
  <si>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</si>
  <si>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</si>
  <si>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</si>
  <si>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</si>
  <si>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</si>
  <si>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</si>
  <si>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</si>
  <si>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</si>
  <si>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</si>
  <si>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</si>
  <si>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</si>
  <si>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</si>
  <si>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</si>
  <si>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</si>
  <si>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</si>
  <si>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</si>
  <si>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</si>
  <si>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</si>
  <si>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</si>
  <si>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</si>
  <si>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</si>
  <si>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</si>
  <si>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</si>
  <si>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</si>
  <si>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</si>
  <si>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</si>
  <si>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</si>
  <si>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</si>
  <si>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</si>
  <si>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</si>
  <si>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</si>
  <si>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</si>
  <si>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</si>
  <si>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</si>
  <si>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</si>
  <si>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</si>
  <si>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</si>
  <si>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</si>
  <si>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</si>
  <si>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</si>
  <si>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</si>
  <si>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</si>
  <si>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</si>
  <si>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</si>
  <si>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</si>
  <si>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</si>
  <si>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</si>
  <si>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</si>
  <si>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</si>
  <si>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</si>
  <si>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</si>
  <si>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</si>
  <si>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</si>
  <si>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</si>
  <si>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</si>
  <si>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</si>
  <si>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</si>
  <si>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</si>
  <si>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</si>
  <si>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</si>
  <si>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</si>
  <si>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</si>
  <si>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</si>
  <si>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</si>
  <si>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</si>
  <si>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</si>
  <si>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</si>
  <si>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</si>
  <si>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</si>
  <si>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</si>
  <si>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</si>
  <si>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</si>
  <si>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</si>
  <si>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</si>
  <si>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</si>
  <si>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</si>
  <si>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</si>
  <si>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</si>
  <si>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</si>
  <si>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</si>
  <si>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</si>
  <si>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</si>
  <si>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</si>
  <si>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</si>
  <si>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</si>
  <si>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</si>
  <si>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</si>
  <si>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</si>
  <si>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</si>
  <si>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</si>
  <si>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</si>
  <si>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</si>
  <si>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</si>
  <si>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</si>
  <si>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</si>
  <si>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</si>
  <si>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</si>
  <si>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</si>
  <si>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</si>
  <si>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</si>
  <si>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</si>
  <si>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</si>
  <si>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</si>
  <si>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</si>
  <si>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</si>
  <si>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</si>
  <si>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</si>
  <si>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</si>
  <si>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</si>
  <si>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</si>
  <si>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</si>
  <si>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</si>
  <si>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</si>
  <si>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</si>
  <si>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</si>
  <si>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</si>
  <si>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</si>
  <si>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</si>
  <si>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</si>
  <si>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</si>
  <si>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</si>
  <si>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</si>
  <si>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</si>
  <si>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</si>
  <si>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</si>
  <si>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</si>
  <si>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</si>
  <si>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</si>
  <si>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</si>
  <si>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</si>
  <si>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</si>
  <si>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</si>
  <si>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</si>
  <si>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</si>
  <si>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</si>
  <si>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</si>
  <si>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</si>
  <si>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</si>
  <si>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</si>
  <si>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</si>
  <si>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</si>
  <si>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</si>
  <si>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</si>
  <si>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</si>
  <si>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</si>
  <si>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</si>
  <si>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</si>
  <si>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</si>
  <si>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</si>
  <si>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</si>
  <si>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</si>
  <si>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</si>
  <si>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</si>
  <si>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</si>
  <si>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</si>
  <si>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</si>
  <si>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</si>
  <si>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</si>
  <si>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</si>
  <si>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</si>
  <si>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</si>
  <si>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</si>
  <si>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</si>
  <si>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</si>
  <si>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</si>
  <si>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</si>
  <si>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</si>
  <si>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</si>
  <si>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</si>
  <si>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</si>
  <si>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</si>
  <si>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</si>
  <si>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</si>
  <si>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</si>
  <si>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</si>
  <si>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</si>
  <si>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</si>
  <si>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</si>
  <si>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</si>
  <si>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</si>
  <si>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</si>
  <si>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</si>
  <si>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</si>
  <si>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</si>
  <si>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</si>
  <si>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</si>
  <si>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</si>
  <si>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</si>
  <si>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</si>
  <si>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</si>
  <si>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</si>
  <si>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</si>
  <si>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</si>
  <si>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</si>
  <si>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</si>
  <si>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</si>
  <si>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</si>
  <si>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</si>
  <si>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</si>
  <si>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</si>
  <si>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</si>
  <si>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</si>
  <si>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</si>
  <si>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</si>
  <si>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</si>
  <si>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</si>
  <si>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</si>
  <si>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</si>
  <si>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</si>
  <si>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</si>
  <si>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</si>
  <si>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</si>
  <si>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</si>
  <si>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</si>
  <si>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</si>
  <si>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</si>
  <si>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</si>
  <si>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</si>
  <si>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</si>
  <si>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</si>
  <si>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</si>
  <si>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</si>
  <si>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</si>
  <si>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</si>
  <si>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</si>
  <si>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</si>
  <si>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</si>
  <si>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</si>
  <si>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</si>
  <si>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</si>
  <si>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</si>
  <si>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</si>
  <si>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</si>
  <si>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</si>
  <si>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</si>
  <si>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</si>
  <si>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</si>
  <si>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</si>
  <si>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</si>
  <si>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</si>
  <si>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</si>
  <si>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</si>
  <si>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</si>
  <si>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</si>
  <si>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</si>
  <si>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</si>
  <si>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</si>
  <si>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</si>
  <si>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</si>
  <si>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</si>
  <si>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</si>
  <si>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</si>
  <si>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</si>
  <si>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</si>
  <si>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</si>
  <si>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</si>
  <si>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</si>
  <si>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</si>
  <si>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</si>
  <si>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</si>
  <si>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</si>
  <si>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</si>
  <si>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</si>
  <si>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</si>
  <si>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</si>
  <si>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</si>
  <si>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</si>
  <si>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</si>
  <si>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</si>
  <si>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</si>
  <si>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</si>
  <si>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</si>
  <si>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</si>
  <si>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</si>
  <si>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</si>
  <si>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</si>
  <si>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</si>
  <si>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</si>
  <si>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</si>
  <si>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</si>
  <si>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</si>
  <si>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</si>
  <si>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</si>
  <si>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</si>
  <si>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</si>
  <si>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</si>
  <si>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</si>
  <si>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</si>
  <si>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</si>
  <si>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</si>
  <si>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</si>
  <si>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</si>
  <si>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</si>
  <si>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</si>
  <si>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</si>
  <si>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</si>
  <si>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</si>
  <si>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</si>
  <si>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</si>
  <si>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</si>
  <si>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</si>
  <si>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</si>
  <si>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</si>
  <si>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</si>
  <si>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</si>
  <si>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</si>
  <si>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</si>
  <si>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</si>
  <si>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</si>
  <si>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</si>
  <si>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</si>
  <si>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</si>
  <si>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</si>
  <si>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</si>
  <si>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</si>
  <si>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</si>
  <si>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</si>
  <si>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</si>
  <si>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</si>
  <si>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</si>
  <si>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</si>
  <si>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</si>
  <si>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</si>
  <si>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</si>
  <si>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</si>
  <si>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</si>
  <si>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</si>
  <si>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</si>
  <si>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</si>
  <si>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</si>
  <si>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</si>
  <si>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</si>
  <si>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</si>
  <si>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</si>
  <si>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</si>
  <si>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</si>
  <si>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</si>
  <si>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</si>
  <si>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</si>
  <si>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</si>
  <si>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</si>
  <si>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</si>
  <si>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</si>
  <si>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</si>
  <si>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</si>
  <si>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</si>
  <si>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</si>
  <si>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</si>
  <si>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</si>
  <si>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</si>
  <si>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</si>
  <si>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</si>
  <si>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</si>
  <si>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</si>
  <si>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</si>
  <si>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</si>
  <si>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</si>
  <si>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</si>
  <si>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</si>
  <si>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</si>
  <si>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</si>
  <si>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</si>
  <si>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</si>
  <si>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</si>
  <si>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</si>
  <si>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</si>
  <si>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</si>
  <si>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</si>
  <si>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</si>
  <si>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</si>
  <si>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</si>
  <si>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</si>
  <si>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</si>
  <si>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</si>
  <si>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</si>
  <si>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</si>
  <si>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</si>
  <si>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</si>
  <si>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</si>
  <si>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</si>
  <si>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</si>
  <si>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</si>
  <si>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</si>
  <si>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</si>
  <si>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</si>
  <si>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</si>
  <si>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</si>
  <si>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</si>
  <si>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</si>
  <si>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</si>
  <si>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</si>
  <si>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</si>
  <si>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</si>
  <si>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</si>
  <si>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</si>
  <si>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</si>
  <si>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</si>
  <si>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</si>
  <si>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</si>
  <si>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</si>
  <si>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</si>
  <si>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</si>
  <si>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</si>
  <si>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</si>
  <si>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</si>
  <si>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</si>
  <si>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</si>
  <si>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</si>
  <si>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</si>
  <si>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</si>
  <si>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</si>
  <si>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</si>
  <si>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</si>
  <si>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</si>
  <si>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</si>
  <si>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</si>
  <si>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</si>
  <si>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</si>
  <si>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</si>
  <si>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</si>
  <si>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</si>
  <si>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</si>
  <si>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</si>
  <si>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</si>
  <si>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</si>
  <si>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</si>
  <si>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</si>
  <si>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</si>
  <si>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</si>
  <si>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</si>
  <si>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</si>
  <si>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</si>
  <si>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</si>
  <si>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</si>
  <si>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</si>
  <si>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</si>
  <si>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</si>
  <si>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</si>
  <si>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</si>
  <si>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</si>
  <si>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</si>
  <si>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</si>
  <si>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</si>
  <si>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</si>
  <si>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</si>
  <si>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</si>
  <si>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</si>
  <si>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</si>
  <si>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</si>
  <si>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</si>
  <si>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</si>
  <si>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</si>
  <si>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</si>
  <si>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</si>
  <si>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</si>
  <si>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</si>
  <si>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</si>
  <si>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</si>
  <si>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</si>
  <si>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</si>
  <si>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</si>
  <si>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</si>
  <si>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</si>
  <si>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</si>
  <si>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</si>
  <si>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</si>
  <si>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</si>
  <si>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</si>
  <si>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</si>
  <si>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</si>
  <si>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</si>
  <si>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</si>
  <si>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</si>
  <si>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</si>
  <si>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</si>
  <si>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</si>
  <si>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</si>
  <si>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</si>
  <si>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</si>
  <si>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</si>
  <si>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</si>
  <si>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</si>
  <si>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</si>
  <si>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</si>
  <si>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</si>
  <si>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</si>
  <si>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</si>
  <si>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</si>
  <si>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</si>
  <si>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</si>
  <si>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</si>
  <si>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</si>
  <si>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</si>
  <si>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</si>
  <si>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</si>
  <si>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</si>
  <si>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</si>
  <si>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</si>
  <si>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</si>
  <si>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</si>
  <si>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</si>
  <si>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</si>
  <si>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</si>
  <si>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</si>
  <si>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</si>
  <si>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</si>
  <si>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</si>
  <si>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</si>
  <si>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</si>
  <si>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</si>
  <si>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</si>
  <si>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</si>
  <si>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</si>
  <si>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</si>
  <si>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</si>
  <si>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</si>
  <si>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</si>
  <si>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</si>
  <si>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</si>
  <si>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</si>
  <si>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</si>
  <si>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</si>
  <si>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</si>
  <si>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</si>
  <si>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</si>
  <si>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</si>
  <si>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</si>
  <si>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</si>
  <si>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</si>
  <si>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</si>
  <si>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</si>
  <si>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</si>
  <si>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</si>
  <si>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</si>
  <si>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</si>
  <si>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</si>
  <si>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</si>
  <si>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</si>
  <si>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</si>
  <si>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</si>
  <si>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</si>
  <si>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</si>
  <si>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</si>
  <si>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</si>
  <si>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</si>
  <si>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</si>
  <si>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</si>
  <si>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</si>
  <si>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</si>
  <si>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</si>
  <si>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</si>
  <si>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</si>
  <si>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</si>
  <si>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</si>
  <si>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</si>
  <si>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</si>
  <si>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</si>
  <si>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</si>
  <si>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</si>
  <si>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</si>
  <si>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</si>
  <si>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</si>
  <si>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</si>
  <si>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</si>
  <si>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</si>
  <si>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</si>
  <si>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</si>
  <si>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</si>
  <si>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</si>
  <si>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</si>
  <si>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</si>
  <si>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</si>
  <si>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</si>
  <si>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</si>
  <si>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</si>
  <si>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</si>
  <si>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</si>
  <si>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</si>
  <si>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</si>
  <si>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</si>
  <si>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</si>
  <si>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</si>
  <si>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</si>
  <si>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</si>
  <si>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</si>
  <si>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</si>
  <si>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</si>
  <si>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</si>
  <si>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</si>
  <si>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</si>
  <si>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</si>
  <si>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</si>
  <si>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</si>
  <si>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</si>
  <si>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</si>
  <si>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</si>
  <si>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</si>
  <si>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</si>
  <si>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</si>
  <si>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</si>
  <si>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</si>
  <si>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</si>
  <si>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</si>
  <si>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</si>
  <si>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</si>
  <si>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</si>
  <si>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</si>
  <si>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</si>
  <si>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</si>
  <si>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</si>
  <si>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</si>
  <si>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</si>
  <si>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</si>
  <si>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</si>
  <si>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</si>
  <si>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</si>
  <si>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</si>
  <si>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</si>
  <si>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</si>
  <si>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</si>
  <si>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</si>
  <si>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</si>
  <si>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</si>
  <si>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</si>
  <si>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</si>
  <si>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</si>
  <si>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</si>
  <si>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</si>
  <si>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</si>
  <si>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</si>
  <si>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</si>
  <si>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</si>
  <si>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</si>
  <si>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</si>
  <si>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</si>
  <si>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</si>
  <si>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</si>
  <si>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</si>
  <si>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</si>
  <si>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</si>
  <si>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</si>
  <si>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</si>
  <si>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</si>
  <si>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</si>
  <si>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</si>
  <si>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</si>
  <si>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</si>
  <si>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</si>
  <si>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</si>
  <si>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</si>
  <si>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</si>
  <si>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</si>
  <si>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</si>
  <si>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</si>
  <si>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</si>
  <si>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</si>
  <si>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</si>
  <si>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</si>
  <si>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</si>
  <si>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</si>
  <si>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</si>
  <si>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</si>
  <si>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</si>
  <si>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</si>
  <si>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</si>
  <si>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</si>
  <si>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</si>
  <si>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</si>
  <si>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</si>
  <si>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</si>
  <si>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</si>
  <si>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</si>
  <si>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</si>
  <si>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</si>
  <si>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</si>
  <si>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</si>
  <si>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</si>
  <si>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</si>
  <si>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</si>
  <si>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</si>
  <si>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</si>
  <si>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</si>
  <si>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</si>
  <si>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</si>
  <si>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</si>
  <si>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</si>
  <si>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</si>
  <si>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</si>
  <si>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</si>
  <si>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</si>
  <si>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</si>
  <si>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</si>
  <si>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</si>
  <si>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</si>
  <si>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</si>
  <si>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</si>
  <si>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</si>
  <si>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</si>
  <si>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</si>
  <si>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</si>
  <si>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</si>
  <si>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</si>
  <si>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</si>
  <si>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</si>
  <si>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</si>
  <si>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</si>
  <si>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</si>
  <si>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</si>
  <si>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</si>
  <si>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</si>
  <si>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</si>
  <si>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</si>
  <si>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</si>
  <si>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</si>
  <si>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</si>
  <si>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</si>
  <si>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</si>
  <si>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</si>
  <si>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</si>
  <si>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</si>
  <si>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</si>
  <si>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</si>
  <si>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</si>
  <si>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</si>
  <si>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</si>
  <si>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</si>
  <si>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</si>
  <si>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</si>
  <si>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</si>
  <si>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</si>
  <si>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</si>
  <si>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</si>
  <si>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</si>
  <si>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</si>
  <si>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</si>
  <si>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</si>
  <si>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</si>
  <si>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</si>
  <si>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</si>
  <si>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</si>
  <si>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</si>
  <si>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</si>
  <si>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</si>
  <si>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</si>
  <si>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</si>
  <si>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</si>
  <si>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</si>
  <si>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</si>
  <si>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</si>
  <si>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</si>
  <si>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</si>
  <si>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</si>
  <si>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</si>
  <si>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</si>
  <si>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</si>
  <si>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</si>
  <si>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</si>
  <si>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</si>
  <si>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</si>
  <si>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</si>
  <si>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</si>
  <si>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</si>
  <si>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</si>
  <si>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</si>
  <si>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</si>
  <si>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</si>
  <si>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</si>
  <si>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</si>
  <si>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</si>
  <si>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</si>
  <si>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</si>
  <si>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</si>
  <si>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</si>
  <si>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</si>
  <si>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</si>
  <si>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</si>
  <si>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</si>
  <si>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</si>
  <si>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</si>
  <si>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</si>
  <si>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</si>
  <si>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</si>
  <si>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</si>
  <si>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</si>
  <si>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</si>
  <si>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</si>
  <si>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</si>
  <si>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</si>
  <si>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</si>
  <si>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</si>
  <si>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</si>
  <si>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</si>
  <si>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</si>
  <si>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</si>
  <si>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</si>
  <si>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</si>
  <si>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</si>
  <si>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</si>
  <si>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</si>
  <si>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</si>
  <si>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</si>
  <si>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</si>
  <si>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</si>
  <si>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</si>
  <si>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</si>
  <si>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</si>
  <si>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</si>
  <si>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</si>
  <si>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</si>
  <si>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</si>
  <si>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</si>
  <si>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</si>
  <si>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</si>
  <si>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</si>
  <si>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</si>
  <si>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</si>
  <si>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</si>
  <si>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</si>
  <si>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</si>
  <si>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</si>
  <si>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</si>
  <si>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</si>
  <si>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</si>
  <si>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</si>
  <si>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</si>
  <si>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</si>
  <si>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</si>
  <si>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</si>
  <si>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</si>
  <si>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</si>
  <si>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</si>
  <si>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</si>
  <si>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</si>
  <si>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</si>
  <si>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</si>
  <si>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</si>
  <si>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</si>
  <si>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</si>
  <si>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</si>
  <si>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</si>
  <si>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</si>
  <si>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</si>
  <si>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</si>
  <si>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</si>
  <si>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</si>
  <si>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</si>
  <si>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</si>
  <si>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</si>
  <si>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</si>
  <si>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</si>
  <si>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</si>
  <si>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</si>
  <si>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</si>
  <si>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</si>
  <si>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</si>
  <si>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</si>
  <si>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</si>
  <si>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</si>
  <si>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</si>
  <si>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</si>
  <si>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</si>
  <si>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</si>
  <si>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</si>
  <si>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</si>
  <si>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</si>
  <si>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</si>
  <si>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</si>
  <si>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</si>
  <si>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</si>
  <si>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</si>
  <si>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</si>
  <si>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</si>
  <si>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</si>
  <si>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</si>
  <si>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</si>
  <si>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</si>
  <si>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</si>
  <si>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</si>
  <si>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</si>
  <si>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</si>
  <si>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</si>
  <si>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</si>
  <si>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</si>
  <si>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</si>
  <si>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</si>
  <si>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</si>
  <si>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</si>
  <si>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</si>
  <si>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</si>
  <si>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</si>
  <si>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</si>
  <si>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</si>
  <si>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</si>
  <si>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</si>
  <si>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</si>
  <si>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</si>
  <si>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</si>
  <si>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</si>
  <si>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</si>
  <si>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</si>
  <si>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</si>
  <si>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</si>
  <si>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</si>
  <si>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</si>
  <si>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</si>
  <si>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</si>
  <si>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</si>
  <si>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</si>
  <si>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</si>
  <si>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</si>
  <si>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</si>
  <si>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</si>
  <si>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</si>
  <si>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</si>
  <si>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</si>
  <si>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</si>
  <si>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</si>
  <si>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</si>
  <si>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</si>
  <si>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</si>
  <si>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</si>
  <si>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</si>
  <si>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</si>
  <si>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</si>
  <si>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</si>
  <si>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</si>
  <si>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</si>
  <si>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</si>
  <si>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</si>
  <si>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</si>
  <si>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</si>
  <si>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</si>
  <si>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</si>
  <si>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</si>
  <si>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</si>
  <si>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</si>
  <si>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</si>
  <si>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</si>
  <si>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</si>
  <si>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</si>
  <si>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</si>
  <si>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</si>
  <si>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</si>
  <si>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</si>
  <si>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</si>
  <si>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</si>
  <si>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</si>
  <si>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</si>
  <si>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</si>
  <si>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</si>
  <si>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</si>
  <si>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</si>
  <si>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</si>
  <si>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</si>
  <si>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</si>
  <si>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</si>
  <si>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</si>
  <si>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</si>
  <si>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</si>
  <si>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</si>
  <si>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</si>
  <si>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</si>
  <si>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</si>
  <si>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</si>
  <si>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</si>
  <si>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</si>
  <si>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</si>
  <si>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</si>
  <si>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</si>
  <si>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</si>
  <si>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</si>
  <si>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</si>
  <si>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</si>
  <si>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</si>
  <si>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</si>
  <si>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</si>
  <si>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</si>
  <si>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</si>
  <si>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</si>
  <si>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</si>
  <si>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</si>
  <si>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</si>
  <si>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</si>
  <si>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</si>
  <si>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</si>
  <si>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</si>
  <si>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</si>
  <si>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</si>
  <si>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</si>
  <si>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</si>
  <si>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</si>
  <si>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</si>
  <si>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</si>
  <si>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</si>
  <si>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</si>
  <si>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</si>
  <si>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</si>
  <si>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</si>
  <si>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</si>
  <si>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</si>
  <si>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</si>
  <si>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</si>
  <si>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</si>
  <si>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</si>
  <si>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</si>
  <si>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</si>
  <si>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</si>
  <si>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</si>
  <si>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</si>
  <si>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</si>
  <si>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</si>
  <si>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</si>
  <si>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</si>
  <si>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</si>
  <si>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</si>
  <si>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</si>
  <si>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</si>
  <si>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</si>
  <si>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</si>
  <si>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</si>
  <si>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</si>
  <si>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</si>
  <si>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</si>
  <si>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</si>
  <si>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</si>
  <si>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</si>
  <si>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</si>
  <si>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</si>
  <si>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</si>
  <si>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</si>
  <si>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</si>
  <si>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</si>
  <si>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</si>
  <si>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</si>
  <si>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</si>
  <si>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</si>
  <si>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</si>
  <si>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</si>
  <si>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</si>
  <si>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</si>
  <si>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</si>
  <si>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</si>
  <si>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</si>
  <si>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</si>
  <si>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</si>
  <si>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</si>
  <si>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</si>
  <si>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</si>
  <si>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</si>
  <si>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</si>
  <si>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</si>
  <si>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</si>
  <si>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</si>
  <si>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</si>
  <si>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</si>
  <si>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</si>
  <si>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</si>
  <si>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</si>
  <si>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</si>
  <si>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</si>
  <si>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</si>
  <si>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</si>
  <si>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</si>
  <si>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</si>
  <si>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</si>
  <si>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</si>
  <si>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</si>
  <si>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</si>
  <si>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</si>
  <si>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</si>
  <si>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</si>
  <si>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</si>
  <si>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</si>
  <si>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</si>
  <si>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</si>
  <si>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</si>
  <si>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</si>
  <si>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</si>
  <si>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</si>
  <si>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</si>
  <si>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</si>
  <si>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</si>
  <si>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</si>
  <si>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</si>
  <si>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</si>
  <si>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</si>
  <si>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</si>
  <si>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</si>
  <si>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</si>
  <si>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</si>
  <si>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</si>
  <si>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</si>
  <si>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</si>
  <si>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</si>
  <si>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</si>
  <si>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</si>
  <si>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</si>
  <si>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</si>
  <si>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</si>
  <si>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</si>
  <si>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</si>
  <si>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</si>
  <si>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</si>
  <si>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</si>
  <si>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</si>
  <si>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</si>
  <si>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</si>
  <si>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</si>
  <si>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</si>
  <si>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</si>
  <si>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</si>
  <si>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</si>
  <si>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</si>
  <si>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</si>
  <si>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</si>
  <si>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</si>
  <si>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</si>
  <si>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</si>
  <si>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</si>
  <si>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</si>
  <si>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</si>
  <si>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</si>
  <si>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</si>
  <si>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</si>
  <si>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</si>
  <si>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</si>
  <si>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</si>
  <si>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</si>
  <si>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</si>
  <si>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</si>
  <si>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</si>
  <si>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</si>
  <si>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</si>
  <si>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</si>
  <si>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</si>
  <si>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</si>
  <si>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</si>
  <si>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</si>
  <si>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</si>
  <si>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</si>
  <si>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</si>
  <si>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</si>
  <si>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</si>
  <si>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</si>
  <si>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</si>
  <si>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</si>
  <si>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</si>
  <si>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</si>
  <si>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</si>
  <si>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</si>
  <si>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</si>
  <si>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</si>
  <si>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</si>
  <si>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</si>
  <si>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</si>
  <si>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</si>
  <si>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</si>
  <si>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</si>
  <si>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</si>
  <si>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</si>
  <si>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</si>
  <si>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</si>
  <si>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</si>
  <si>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</si>
  <si>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</si>
  <si>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</si>
  <si>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</si>
  <si>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</si>
  <si>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</si>
  <si>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</si>
  <si>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</si>
  <si>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</si>
  <si>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</si>
  <si>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</si>
  <si>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</si>
  <si>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</si>
  <si>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</si>
  <si>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</si>
  <si>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</si>
  <si>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</si>
  <si>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</si>
  <si>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</si>
  <si>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</si>
  <si>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</si>
  <si>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</si>
  <si>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</si>
  <si>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</si>
  <si>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</si>
  <si>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</si>
  <si>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</si>
  <si>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</si>
  <si>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</si>
  <si>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</si>
  <si>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</si>
  <si>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</si>
  <si>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</si>
  <si>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</si>
  <si>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</si>
  <si>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</si>
  <si>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</si>
  <si>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</si>
  <si>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</si>
  <si>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</si>
  <si>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</si>
  <si>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</si>
  <si>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</si>
  <si>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</si>
  <si>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</si>
  <si>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</si>
  <si>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</si>
  <si>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</si>
  <si>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</si>
  <si>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</si>
  <si>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</si>
  <si>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</si>
  <si>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</si>
  <si>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</si>
  <si>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</si>
  <si>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</si>
  <si>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</si>
  <si>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</si>
  <si>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</si>
  <si>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</si>
  <si>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</si>
  <si>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</si>
  <si>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</si>
  <si>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</si>
  <si>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</si>
  <si>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</si>
  <si>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</si>
  <si>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</si>
  <si>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</si>
  <si>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</si>
  <si>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</si>
  <si>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</si>
  <si>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</si>
  <si>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</si>
  <si>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</si>
  <si>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</si>
  <si>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</si>
  <si>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</si>
  <si>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</si>
  <si>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</si>
  <si>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</si>
  <si>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</si>
  <si>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</si>
  <si>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</si>
  <si>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</si>
  <si>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</si>
  <si>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</si>
  <si>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</si>
  <si>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</si>
  <si>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</si>
  <si>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</si>
  <si>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</si>
  <si>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</si>
  <si>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</si>
  <si>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</si>
  <si>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</si>
  <si>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</si>
  <si>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</si>
  <si>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</si>
  <si>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</si>
  <si>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</si>
  <si>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</si>
  <si>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</si>
  <si>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</si>
  <si>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</si>
  <si>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</si>
  <si>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</si>
  <si>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</si>
  <si>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</si>
  <si>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</si>
  <si>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</si>
  <si>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</si>
  <si>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</si>
  <si>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</si>
  <si>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</si>
  <si>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</si>
  <si>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</si>
  <si>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</si>
  <si>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</si>
  <si>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</si>
  <si>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</si>
  <si>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</si>
  <si>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</si>
  <si>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</si>
  <si>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</si>
  <si>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</si>
  <si>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</si>
  <si>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</si>
  <si>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</si>
  <si>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</si>
  <si>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</si>
  <si>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</si>
  <si>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</si>
  <si>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</si>
  <si>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</si>
  <si>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</si>
  <si>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</si>
  <si>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</si>
  <si>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</si>
  <si>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</si>
  <si>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</si>
  <si>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</si>
  <si>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</si>
  <si>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</si>
  <si>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</si>
  <si>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</si>
  <si>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</si>
  <si>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</si>
  <si>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</si>
  <si>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</si>
  <si>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</si>
  <si>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</si>
  <si>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</si>
  <si>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</si>
  <si>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</si>
  <si>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</si>
  <si>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</si>
  <si>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</si>
  <si>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</si>
  <si>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</si>
  <si>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</si>
  <si>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</si>
  <si>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</si>
  <si>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</si>
  <si>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</si>
  <si>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</si>
  <si>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</si>
  <si>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</si>
  <si>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</si>
  <si>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</si>
  <si>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</si>
  <si>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</si>
  <si>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</si>
  <si>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</si>
  <si>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</si>
  <si>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</si>
  <si>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</si>
  <si>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</si>
  <si>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</si>
  <si>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</si>
  <si>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</si>
  <si>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</si>
  <si>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</si>
  <si>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</si>
  <si>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</si>
  <si>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</si>
  <si>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</si>
  <si>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</si>
  <si>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</si>
  <si>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</si>
  <si>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</si>
  <si>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</si>
  <si>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</si>
  <si>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</si>
  <si>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</si>
  <si>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</si>
  <si>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</si>
  <si>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</si>
  <si>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</si>
  <si>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</si>
  <si>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</si>
  <si>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</si>
  <si>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</si>
  <si>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</si>
  <si>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</si>
  <si>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</si>
  <si>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</si>
  <si>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</si>
  <si>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</si>
  <si>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</si>
  <si>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</si>
  <si>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</si>
  <si>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</si>
  <si>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</si>
  <si>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</si>
  <si>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</si>
  <si>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</si>
  <si>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</si>
  <si>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</si>
  <si>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</si>
  <si>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</si>
  <si>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</si>
  <si>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</si>
  <si>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</si>
  <si>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</si>
  <si>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</si>
  <si>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</si>
  <si>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</si>
  <si>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</si>
  <si>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</si>
  <si>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</si>
  <si>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</si>
  <si>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</si>
  <si>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</si>
  <si>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</si>
  <si>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</si>
  <si>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</si>
  <si>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</si>
  <si>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</si>
  <si>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</si>
  <si>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</si>
  <si>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</si>
  <si>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</si>
  <si>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</si>
  <si>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</si>
  <si>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</si>
  <si>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</si>
  <si>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</si>
  <si>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</si>
  <si>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</si>
  <si>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</si>
  <si>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</si>
  <si>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</si>
  <si>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</si>
  <si>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</si>
  <si>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</si>
  <si>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</si>
  <si>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</si>
  <si>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</si>
  <si>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</si>
  <si>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</si>
  <si>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</si>
  <si>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</si>
  <si>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</si>
  <si>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</si>
  <si>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</si>
  <si>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</si>
  <si>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</si>
  <si>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</si>
  <si>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</si>
  <si>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</si>
  <si>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</si>
  <si>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</si>
  <si>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</si>
  <si>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</si>
  <si>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</si>
  <si>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</si>
  <si>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</si>
  <si>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</si>
  <si>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</si>
  <si>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</si>
  <si>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</si>
  <si>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</si>
  <si>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</si>
  <si>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</si>
  <si>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</si>
  <si>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</si>
  <si>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</si>
  <si>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</si>
  <si>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</si>
  <si>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</si>
  <si>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</si>
  <si>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</si>
  <si>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</si>
  <si>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</si>
  <si>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</si>
  <si>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</si>
  <si>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</si>
  <si>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</si>
  <si>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</si>
  <si>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</si>
  <si>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</si>
  <si>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</si>
  <si>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</si>
  <si>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</si>
  <si>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</si>
  <si>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</si>
  <si>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</si>
  <si>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</si>
  <si>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</si>
  <si>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</si>
  <si>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</si>
  <si>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</si>
  <si>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</si>
  <si>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</si>
  <si>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</si>
  <si>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</si>
  <si>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</si>
  <si>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</si>
  <si>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</si>
  <si>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</si>
  <si>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</si>
  <si>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</si>
  <si>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</si>
  <si>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</si>
  <si>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</si>
  <si>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</si>
  <si>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</si>
  <si>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</si>
  <si>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</si>
  <si>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</si>
  <si>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</si>
  <si>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</si>
  <si>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</si>
  <si>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</si>
  <si>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</si>
  <si>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</si>
  <si>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</si>
  <si>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</si>
  <si>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</si>
  <si>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</si>
  <si>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</si>
  <si>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</si>
  <si>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</si>
  <si>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</si>
  <si>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</si>
  <si>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</si>
  <si>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</si>
  <si>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</si>
  <si>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</si>
  <si>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</si>
  <si>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</si>
  <si>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</si>
  <si>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</si>
  <si>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</si>
  <si>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</si>
  <si>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</si>
  <si>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</si>
  <si>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</si>
  <si>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</si>
  <si>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</si>
  <si>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</si>
  <si>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</si>
  <si>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</si>
  <si>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</si>
  <si>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</si>
  <si>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</si>
  <si>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</si>
  <si>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</si>
  <si>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</si>
  <si>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</si>
  <si>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</si>
  <si>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</si>
  <si>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</si>
  <si>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</si>
  <si>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</si>
  <si>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</si>
  <si>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</si>
  <si>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</si>
  <si>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</si>
  <si>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</si>
  <si>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</si>
  <si>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</si>
  <si>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</si>
  <si>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</si>
  <si>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</si>
  <si>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</si>
  <si>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</si>
  <si>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</si>
  <si>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</si>
  <si>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</si>
  <si>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</si>
  <si>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</si>
  <si>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</si>
  <si>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</si>
  <si>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</si>
  <si>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</si>
  <si>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</si>
  <si>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</si>
  <si>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</si>
  <si>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</si>
  <si>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</si>
  <si>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</si>
  <si>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</si>
  <si>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</si>
  <si>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</si>
  <si>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</si>
  <si>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</si>
  <si>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</si>
  <si>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</si>
  <si>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</si>
  <si>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</si>
  <si>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</si>
  <si>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</si>
  <si>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</si>
  <si>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</si>
  <si>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</si>
  <si>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</si>
  <si>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</si>
  <si>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</si>
  <si>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</si>
  <si>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</si>
  <si>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</si>
  <si>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</si>
  <si>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</si>
  <si>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</si>
  <si>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</si>
  <si>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</si>
  <si>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</si>
  <si>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</si>
  <si>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</si>
  <si>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</si>
  <si>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</si>
  <si>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</si>
  <si>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</si>
  <si>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</si>
  <si>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</si>
  <si>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</si>
  <si>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</si>
  <si>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</si>
  <si>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</si>
  <si>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</si>
  <si>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</si>
  <si>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</si>
  <si>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</si>
  <si>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</si>
  <si>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</si>
  <si>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</si>
  <si>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</si>
  <si>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</si>
  <si>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</si>
  <si>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</si>
  <si>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</si>
  <si>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</si>
  <si>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</si>
  <si>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</si>
  <si>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</si>
  <si>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</si>
  <si>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</si>
  <si>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</si>
  <si>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</si>
  <si>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</si>
  <si>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</si>
  <si>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</si>
  <si>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</si>
  <si>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</si>
  <si>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</si>
  <si>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</si>
  <si>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</si>
  <si>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</si>
  <si>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</si>
  <si>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</si>
  <si>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</si>
  <si>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</si>
  <si>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</si>
  <si>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</si>
  <si>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</si>
  <si>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</si>
  <si>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</si>
  <si>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</si>
  <si>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</si>
  <si>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</si>
  <si>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</si>
  <si>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</si>
  <si>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</si>
  <si>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</si>
  <si>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</si>
  <si>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</si>
  <si>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</si>
  <si>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</si>
  <si>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</si>
  <si>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</si>
  <si>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</si>
  <si>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</si>
  <si>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</si>
  <si>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</si>
  <si>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</si>
  <si>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</si>
  <si>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</si>
  <si>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</si>
  <si>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</si>
  <si>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</si>
  <si>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</si>
  <si>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</si>
  <si>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</si>
  <si>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</si>
  <si>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</si>
  <si>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</si>
  <si>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</si>
  <si>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</si>
  <si>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</si>
  <si>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</si>
  <si>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</si>
  <si>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</si>
  <si>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</si>
  <si>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</si>
  <si>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</si>
  <si>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</si>
  <si>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</si>
  <si>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</si>
  <si>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</si>
  <si>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</si>
  <si>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</si>
  <si>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</si>
  <si>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</si>
  <si>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</si>
  <si>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</si>
  <si>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</si>
  <si>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</si>
  <si>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</si>
  <si>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</si>
  <si>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</si>
  <si>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</si>
  <si>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</si>
  <si>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</si>
  <si>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</si>
  <si>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</si>
  <si>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</si>
  <si>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</si>
  <si>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</si>
  <si>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</si>
  <si>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</si>
  <si>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</si>
  <si>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</si>
  <si>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</si>
  <si>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</si>
  <si>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</si>
  <si>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</si>
  <si>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</si>
  <si>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</si>
  <si>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</si>
  <si>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</si>
  <si>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</si>
  <si>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</si>
  <si>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</si>
  <si>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</si>
  <si>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</si>
  <si>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</si>
  <si>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</si>
  <si>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</si>
  <si>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</si>
  <si>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</si>
  <si>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</si>
  <si>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</si>
  <si>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</si>
  <si>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</si>
  <si>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</si>
  <si>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</si>
  <si>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</si>
  <si>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</si>
  <si>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</si>
  <si>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</si>
  <si>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</si>
  <si>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</si>
  <si>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</si>
  <si>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</si>
  <si>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</si>
  <si>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</si>
  <si>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</si>
  <si>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</si>
  <si>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</si>
  <si>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</si>
  <si>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</si>
  <si>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</si>
  <si>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</si>
  <si>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</si>
  <si>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</si>
  <si>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</si>
  <si>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</si>
  <si>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</si>
  <si>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</si>
  <si>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</si>
  <si>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</si>
  <si>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</si>
  <si>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</si>
  <si>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</si>
  <si>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</si>
  <si>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</si>
  <si>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</si>
  <si>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</si>
  <si>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</si>
  <si>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</si>
  <si>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</si>
  <si>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</si>
  <si>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</si>
  <si>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</si>
  <si>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</si>
  <si>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</si>
  <si>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</si>
  <si>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</si>
  <si>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</si>
  <si>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</si>
  <si>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</si>
  <si>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</si>
  <si>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</si>
  <si>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</si>
  <si>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</si>
  <si>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</si>
  <si>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</si>
  <si>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</si>
  <si>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</si>
  <si>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</si>
  <si>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</si>
  <si>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</si>
  <si>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</si>
  <si>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</si>
  <si>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</si>
  <si>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</si>
  <si>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</si>
  <si>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</si>
  <si>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</si>
  <si>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</si>
  <si>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</si>
  <si>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</si>
  <si>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</si>
  <si>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</si>
  <si>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</si>
  <si>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</si>
  <si>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</si>
  <si>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</si>
  <si>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</si>
  <si>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</si>
  <si>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</si>
  <si>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</si>
  <si>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</si>
  <si>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</si>
  <si>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</si>
  <si>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</si>
  <si>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</si>
  <si>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</si>
  <si>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</si>
  <si>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</si>
  <si>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</si>
  <si>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</si>
  <si>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</si>
  <si>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</si>
  <si>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</si>
  <si>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</si>
  <si>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</si>
  <si>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</si>
  <si>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</si>
  <si>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</si>
  <si>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</si>
  <si>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</si>
  <si>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</si>
  <si>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</si>
  <si>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</si>
  <si>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</si>
  <si>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</si>
  <si>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</si>
  <si>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</si>
  <si>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</si>
  <si>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</si>
  <si>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</si>
  <si>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</si>
  <si>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</si>
  <si>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</si>
  <si>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</si>
  <si>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</si>
  <si>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</si>
  <si>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</si>
  <si>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</si>
  <si>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</si>
  <si>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</si>
  <si>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</si>
  <si>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</si>
  <si>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</si>
  <si>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</si>
  <si>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</si>
  <si>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</si>
  <si>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</si>
  <si>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</si>
  <si>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</si>
  <si>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</si>
  <si>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</si>
  <si>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</si>
  <si>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</si>
  <si>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</si>
  <si>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</si>
  <si>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</si>
  <si>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</si>
  <si>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</si>
  <si>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</si>
  <si>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</si>
  <si>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</si>
  <si>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</si>
  <si>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</si>
  <si>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</si>
  <si>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</si>
  <si>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</si>
  <si>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</si>
  <si>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</si>
  <si>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</si>
  <si>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</si>
  <si>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</si>
  <si>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</si>
  <si>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</si>
  <si>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</si>
  <si>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</si>
  <si>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</si>
  <si>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</si>
  <si>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</si>
  <si>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</si>
  <si>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</si>
  <si>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</si>
  <si>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</si>
  <si>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</si>
  <si>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</si>
  <si>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</si>
  <si>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</si>
  <si>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</si>
  <si>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</si>
  <si>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</si>
  <si>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</si>
  <si>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</si>
  <si>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</si>
  <si>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</si>
  <si>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</si>
  <si>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</si>
  <si>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</si>
  <si>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</si>
  <si>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</si>
  <si>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</si>
  <si>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</si>
  <si>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</si>
  <si>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</si>
  <si>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</si>
  <si>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</si>
  <si>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</si>
  <si>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</si>
  <si>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</si>
  <si>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</si>
  <si>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</si>
  <si>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</si>
  <si>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</si>
  <si>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</si>
  <si>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</si>
  <si>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</si>
  <si>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</si>
  <si>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</si>
  <si>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</si>
  <si>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</si>
  <si>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</si>
  <si>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</si>
  <si>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</si>
  <si>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</si>
  <si>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</si>
  <si>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</si>
  <si>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</si>
  <si>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</si>
  <si>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</si>
  <si>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</si>
  <si>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</si>
  <si>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</si>
  <si>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</si>
  <si>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</si>
  <si>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</si>
  <si>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</si>
  <si>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</si>
  <si>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</si>
  <si>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</si>
  <si>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</si>
  <si>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</si>
  <si>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</si>
  <si>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</si>
  <si>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</si>
  <si>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</si>
  <si>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</si>
  <si>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</si>
  <si>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</si>
  <si>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</si>
  <si>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</si>
  <si>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</si>
  <si>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</si>
  <si>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</si>
  <si>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</si>
  <si>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</si>
  <si>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</si>
  <si>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</si>
  <si>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</si>
  <si>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</si>
  <si>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</si>
  <si>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</si>
  <si>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</si>
  <si>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</si>
  <si>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</si>
  <si>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</si>
  <si>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</si>
  <si>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</si>
  <si>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</si>
  <si>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</si>
  <si>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</si>
  <si>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</si>
  <si>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</si>
  <si>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</si>
  <si>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</si>
  <si>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</si>
  <si>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</si>
  <si>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</si>
  <si>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</si>
  <si>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</si>
  <si>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</si>
  <si>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</si>
  <si>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</si>
  <si>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</si>
  <si>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</si>
  <si>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</si>
  <si>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</si>
  <si>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</si>
  <si>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</si>
  <si>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</si>
  <si>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</si>
  <si>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</si>
  <si>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</si>
  <si>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</si>
  <si>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</si>
  <si>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</si>
  <si>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</si>
  <si>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</si>
  <si>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</si>
  <si>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</si>
  <si>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</si>
  <si>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</si>
  <si>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</si>
  <si>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</si>
  <si>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</si>
  <si>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</si>
  <si>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</si>
  <si>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</si>
  <si>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</si>
  <si>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</si>
  <si>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</si>
  <si>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</si>
  <si>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</si>
  <si>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</si>
  <si>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</si>
  <si>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</si>
  <si>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</si>
  <si>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</si>
  <si>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</si>
  <si>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</si>
  <si>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</si>
  <si>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</si>
  <si>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</si>
  <si>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</si>
  <si>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</si>
  <si>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</si>
  <si>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</si>
  <si>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</si>
  <si>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</si>
  <si>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</si>
  <si>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</si>
  <si>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</si>
  <si>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</si>
  <si>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</si>
  <si>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</si>
  <si>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</si>
  <si>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</si>
  <si>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</si>
  <si>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</si>
  <si>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</si>
  <si>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</si>
  <si>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</si>
  <si>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</si>
  <si>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</si>
  <si>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</si>
  <si>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</si>
  <si>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</si>
  <si>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</si>
  <si>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</si>
  <si>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</si>
  <si>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</si>
  <si>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</si>
  <si>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</si>
  <si>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</si>
  <si>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</si>
  <si>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</si>
  <si>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</si>
  <si>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</si>
  <si>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</si>
  <si>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</si>
  <si>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</si>
  <si>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</si>
  <si>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</si>
  <si>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</si>
  <si>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</si>
  <si>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</si>
  <si>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</si>
  <si>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</si>
  <si>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</si>
  <si>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</si>
  <si>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</si>
  <si>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</si>
  <si>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</si>
  <si>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</si>
  <si>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</si>
  <si>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</si>
  <si>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</si>
  <si>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</si>
  <si>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</si>
  <si>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</si>
  <si>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</si>
  <si>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</si>
  <si>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</si>
  <si>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</si>
  <si>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</si>
  <si>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</si>
  <si>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</si>
  <si>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</si>
  <si>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</si>
  <si>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</si>
  <si>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</si>
  <si>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</si>
  <si>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</si>
  <si>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</si>
  <si>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</si>
  <si>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</si>
  <si>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</si>
  <si>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</si>
  <si>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</si>
  <si>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</si>
  <si>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</si>
  <si>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</si>
  <si>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</si>
  <si>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</si>
  <si>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</si>
  <si>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</si>
  <si>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</si>
  <si>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</si>
  <si>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</si>
  <si>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</si>
  <si>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</si>
  <si>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</si>
  <si>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</si>
  <si>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</si>
  <si>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</si>
  <si>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</si>
  <si>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</si>
  <si>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</si>
  <si>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</si>
  <si>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</si>
  <si>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</si>
  <si>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</si>
  <si>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</si>
  <si>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</si>
  <si>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</si>
  <si>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</si>
  <si>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</si>
  <si>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</si>
  <si>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</si>
  <si>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</si>
  <si>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</si>
  <si>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</si>
  <si>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</si>
  <si>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</si>
  <si>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</si>
  <si>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</si>
  <si>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</si>
  <si>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</si>
  <si>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</si>
  <si>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</si>
  <si>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</si>
  <si>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</si>
  <si>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</si>
  <si>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</si>
  <si>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</si>
  <si>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</si>
  <si>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</si>
  <si>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</si>
  <si>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</si>
  <si>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</si>
  <si>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</si>
  <si>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</si>
  <si>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</si>
  <si>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</si>
  <si>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</si>
  <si>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</si>
  <si>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</si>
  <si>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</si>
  <si>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</si>
  <si>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</si>
  <si>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</si>
  <si>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</si>
  <si>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</si>
  <si>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</si>
  <si>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</si>
  <si>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</si>
  <si>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</si>
  <si>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</si>
  <si>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</si>
  <si>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</si>
  <si>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</si>
  <si>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</si>
  <si>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</si>
  <si>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</si>
  <si>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</si>
  <si>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</si>
  <si>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</si>
  <si>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</si>
  <si>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</si>
  <si>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</si>
  <si>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</si>
  <si>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</si>
  <si>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</si>
  <si>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</si>
  <si>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</si>
  <si>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</si>
  <si>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</si>
  <si>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</si>
  <si>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</si>
  <si>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</si>
  <si>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</si>
  <si>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</si>
  <si>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</si>
  <si>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</si>
  <si>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</si>
  <si>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</si>
  <si>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</si>
  <si>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</si>
  <si>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</si>
  <si>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</si>
  <si>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</si>
  <si>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</si>
  <si>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</si>
  <si>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</si>
  <si>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</si>
  <si>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</si>
  <si>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</si>
  <si>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</si>
  <si>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</si>
  <si>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</si>
  <si>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</si>
  <si>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</si>
  <si>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</si>
  <si>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</si>
  <si>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</si>
  <si>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</si>
  <si>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</si>
  <si>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</si>
  <si>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</si>
  <si>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</si>
  <si>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</si>
  <si>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</si>
  <si>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</si>
  <si>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</si>
  <si>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</si>
  <si>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</si>
  <si>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</si>
  <si>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</si>
  <si>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</si>
  <si>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</si>
  <si>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</si>
  <si>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</si>
  <si>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</si>
  <si>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</si>
  <si>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</si>
  <si>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</si>
  <si>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</si>
  <si>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</si>
  <si>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</si>
  <si>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</si>
  <si>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</si>
  <si>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</si>
  <si>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</si>
  <si>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</si>
  <si>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</si>
  <si>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</si>
  <si>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</si>
  <si>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</si>
  <si>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</si>
  <si>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</si>
  <si>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</si>
  <si>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</si>
  <si>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</si>
  <si>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</si>
  <si>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</si>
  <si>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</si>
  <si>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</si>
  <si>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</si>
  <si>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</si>
  <si>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</si>
  <si>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</si>
  <si>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</si>
  <si>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</si>
  <si>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</si>
  <si>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</si>
  <si>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</si>
  <si>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</si>
  <si>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</si>
  <si>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</si>
  <si>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</si>
  <si>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</si>
  <si>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</si>
  <si>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</si>
  <si>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</si>
  <si>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</si>
  <si>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</si>
  <si>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</si>
  <si>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</si>
  <si>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</si>
  <si>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</si>
  <si>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</si>
  <si>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</si>
  <si>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</si>
  <si>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</si>
  <si>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</si>
  <si>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</si>
  <si>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</si>
  <si>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</si>
  <si>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</si>
  <si>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</si>
  <si>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</si>
  <si>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</si>
  <si>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</si>
  <si>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</si>
  <si>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</si>
  <si>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</si>
  <si>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</si>
  <si>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</si>
  <si>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</si>
  <si>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</si>
  <si>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</si>
  <si>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</si>
  <si>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</si>
  <si>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</si>
  <si>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</si>
  <si>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</si>
  <si>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</si>
  <si>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</si>
  <si>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</si>
  <si>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</si>
  <si>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</si>
  <si>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</si>
  <si>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</si>
  <si>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</si>
  <si>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</si>
  <si>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</si>
  <si>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</si>
  <si>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</si>
  <si>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</si>
  <si>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</si>
  <si>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</si>
  <si>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</si>
  <si>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</si>
  <si>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</si>
  <si>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</si>
  <si>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</si>
  <si>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</si>
  <si>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</si>
  <si>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</si>
  <si>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</si>
  <si>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</si>
  <si>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</si>
  <si>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</si>
  <si>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</si>
  <si>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</si>
  <si>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</si>
  <si>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</si>
  <si>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</si>
  <si>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</si>
  <si>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</si>
  <si>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</si>
  <si>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</si>
  <si>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</si>
  <si>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</si>
  <si>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</si>
  <si>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</si>
  <si>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</si>
  <si>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</si>
  <si>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</si>
  <si>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</si>
  <si>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</si>
  <si>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</si>
  <si>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</si>
  <si>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</si>
  <si>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</si>
  <si>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</si>
  <si>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</si>
  <si>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</si>
  <si>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</si>
  <si>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</si>
  <si>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</si>
  <si>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</si>
  <si>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</si>
  <si>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</si>
  <si>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</si>
  <si>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</si>
  <si>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</si>
  <si>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</si>
  <si>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</si>
  <si>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</si>
  <si>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</si>
  <si>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</si>
  <si>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</si>
  <si>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</si>
  <si>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</si>
  <si>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</si>
  <si>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</si>
  <si>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</si>
  <si>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</si>
  <si>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</si>
  <si>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</si>
  <si>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</si>
  <si>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</si>
  <si>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</si>
  <si>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</si>
  <si>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</si>
  <si>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</si>
  <si>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</si>
  <si>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</si>
  <si>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</si>
  <si>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</si>
  <si>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</si>
  <si>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</si>
  <si>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</si>
  <si>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</si>
  <si>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</si>
  <si>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</si>
  <si>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</si>
  <si>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</si>
  <si>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</si>
  <si>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</si>
  <si>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</si>
  <si>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</si>
  <si>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</si>
  <si>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</si>
  <si>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</si>
  <si>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</si>
  <si>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</si>
  <si>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</si>
  <si>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</si>
  <si>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</si>
  <si>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</si>
  <si>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</si>
  <si>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</si>
  <si>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</si>
  <si>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</si>
  <si>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</si>
  <si>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</si>
  <si>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</si>
  <si>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</si>
  <si>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</si>
  <si>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</si>
  <si>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</si>
  <si>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</si>
  <si>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</si>
  <si>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</si>
  <si>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</si>
  <si>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</si>
  <si>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</si>
  <si>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</si>
  <si>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</si>
  <si>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</si>
  <si>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</si>
  <si>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</si>
  <si>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</si>
  <si>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</si>
  <si>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</si>
  <si>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</si>
  <si>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</si>
  <si>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</si>
  <si>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</si>
  <si>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</si>
  <si>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</si>
  <si>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</si>
  <si>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</si>
  <si>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</si>
  <si>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</si>
  <si>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</si>
  <si>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</si>
  <si>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</si>
  <si>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</si>
  <si>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</si>
  <si>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</si>
  <si>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</si>
  <si>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</si>
  <si>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</si>
  <si>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</si>
  <si>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</si>
  <si>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</si>
  <si>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</si>
  <si>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</si>
  <si>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</si>
  <si>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</si>
  <si>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</si>
  <si>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</si>
  <si>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</si>
  <si>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</si>
  <si>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</si>
  <si>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</si>
  <si>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</si>
  <si>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</si>
  <si>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</si>
  <si>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</si>
  <si>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</si>
  <si>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</si>
  <si>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</si>
  <si>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</si>
  <si>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</si>
  <si>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</si>
  <si>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</si>
  <si>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</si>
  <si>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</si>
  <si>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</si>
  <si>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</si>
  <si>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</si>
  <si>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</si>
  <si>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</si>
  <si>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</si>
  <si>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</si>
  <si>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</si>
  <si>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</si>
  <si>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</si>
  <si>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</si>
  <si>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</si>
  <si>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</si>
  <si>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</si>
  <si>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</si>
  <si>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</si>
  <si>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</si>
  <si>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</si>
  <si>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</si>
  <si>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</si>
  <si>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</si>
  <si>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</si>
  <si>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</si>
  <si>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</si>
  <si>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</si>
  <si>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</si>
  <si>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</si>
  <si>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</si>
  <si>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</si>
  <si>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</si>
  <si>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</si>
  <si>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</si>
  <si>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</si>
  <si>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</si>
  <si>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</si>
  <si>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</si>
  <si>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</si>
  <si>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</si>
  <si>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</si>
  <si>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</si>
  <si>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</si>
  <si>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</si>
  <si>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</si>
  <si>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</si>
  <si>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</si>
  <si>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</si>
  <si>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</si>
  <si>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</si>
  <si>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</si>
  <si>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</si>
  <si>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</si>
  <si>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</si>
  <si>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</si>
  <si>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</si>
  <si>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</si>
  <si>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</si>
  <si>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</si>
  <si>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</si>
  <si>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</si>
  <si>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</si>
  <si>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</si>
  <si>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</si>
  <si>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</si>
  <si>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</si>
  <si>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</si>
  <si>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</si>
  <si>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</si>
  <si>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</si>
  <si>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</si>
  <si>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</si>
  <si>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</si>
  <si>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</si>
  <si>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</si>
  <si>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</si>
  <si>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</si>
  <si>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</si>
  <si>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</si>
  <si>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</si>
  <si>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</si>
  <si>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</si>
  <si>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</si>
  <si>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</si>
  <si>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</si>
  <si>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</si>
  <si>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</si>
  <si>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</si>
  <si>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</si>
  <si>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</si>
  <si>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</si>
  <si>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</si>
  <si>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</si>
  <si>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</si>
  <si>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</si>
  <si>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</si>
  <si>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</si>
  <si>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</si>
  <si>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</si>
  <si>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</si>
  <si>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</si>
  <si>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</si>
  <si>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</si>
  <si>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</si>
  <si>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</si>
  <si>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</si>
  <si>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</si>
  <si>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</si>
  <si>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</si>
  <si>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</si>
  <si>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</si>
  <si>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</si>
  <si>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</si>
  <si>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</si>
  <si>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</si>
  <si>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</si>
  <si>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</si>
  <si>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</si>
  <si>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</si>
  <si>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</si>
  <si>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</si>
  <si>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</si>
  <si>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</si>
  <si>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</si>
  <si>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</si>
  <si>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</si>
  <si>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</si>
  <si>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</si>
  <si>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</si>
  <si>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</si>
  <si>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</si>
  <si>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</si>
  <si>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</si>
  <si>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</si>
  <si>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</si>
  <si>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</si>
  <si>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</si>
  <si>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</si>
  <si>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</si>
  <si>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</si>
  <si>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</si>
  <si>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</si>
  <si>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</si>
  <si>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</si>
  <si>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</si>
  <si>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</si>
  <si>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</si>
  <si>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</si>
  <si>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</si>
  <si>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</si>
  <si>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</si>
  <si>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</si>
  <si>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</si>
  <si>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</si>
  <si>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</si>
  <si>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</si>
  <si>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</si>
  <si>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</si>
  <si>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</si>
  <si>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</si>
  <si>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</si>
  <si>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</si>
  <si>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</si>
  <si>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</si>
  <si>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</si>
  <si>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</si>
  <si>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</si>
  <si>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</si>
  <si>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</si>
  <si>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</si>
  <si>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</si>
  <si>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</si>
  <si>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</si>
  <si>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</si>
  <si>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</si>
  <si>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</si>
  <si>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</si>
  <si>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</si>
  <si>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</si>
  <si>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</si>
  <si>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</si>
  <si>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</si>
  <si>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</si>
  <si>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</si>
  <si>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</si>
  <si>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</si>
  <si>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</si>
  <si>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</si>
  <si>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</si>
  <si>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</si>
  <si>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</si>
  <si>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</si>
  <si>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</si>
  <si>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</si>
  <si>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</si>
  <si>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</si>
  <si>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</si>
  <si>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</si>
  <si>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</si>
  <si>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</si>
  <si>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</si>
  <si>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</si>
  <si>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</si>
  <si>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</si>
  <si>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</si>
  <si>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</si>
  <si>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</si>
  <si>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</si>
  <si>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</si>
  <si>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</si>
  <si>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</si>
  <si>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</si>
  <si>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</si>
  <si>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</si>
  <si>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</si>
  <si>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</si>
  <si>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</si>
  <si>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</si>
  <si>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</si>
  <si>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</si>
  <si>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</si>
  <si>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</si>
  <si>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</si>
  <si>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</si>
  <si>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</si>
  <si>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</si>
  <si>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</si>
  <si>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</si>
  <si>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</si>
  <si>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</si>
  <si>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</si>
  <si>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</si>
  <si>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</si>
  <si>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</si>
  <si>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</si>
  <si>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</si>
  <si>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</si>
  <si>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</si>
  <si>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</si>
  <si>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</si>
  <si>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</si>
  <si>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</si>
  <si>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</si>
  <si>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</si>
  <si>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</si>
  <si>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</si>
  <si>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</si>
  <si>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</si>
  <si>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</si>
  <si>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</si>
  <si>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</si>
  <si>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</si>
  <si>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</si>
  <si>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</si>
  <si>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</si>
  <si>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</si>
  <si>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</si>
  <si>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</si>
  <si>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</si>
  <si>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</si>
  <si>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</si>
  <si>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</si>
  <si>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</si>
  <si>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</si>
  <si>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</si>
  <si>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</si>
  <si>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</si>
  <si>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</si>
  <si>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</si>
  <si>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</si>
  <si>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</si>
  <si>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</si>
  <si>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</si>
  <si>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</si>
  <si>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</si>
  <si>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</si>
  <si>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</si>
  <si>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</si>
  <si>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</si>
  <si>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</si>
  <si>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</si>
  <si>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</si>
  <si>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</si>
  <si>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</si>
  <si>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</si>
  <si>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</si>
  <si>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</si>
  <si>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</si>
  <si>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</si>
  <si>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</si>
  <si>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</si>
  <si>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</si>
  <si>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</si>
  <si>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</si>
  <si>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</si>
  <si>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</si>
  <si>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</si>
  <si>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</si>
  <si>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</si>
  <si>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</si>
  <si>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</si>
  <si>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</si>
  <si>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</si>
  <si>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</si>
  <si>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</si>
  <si>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</si>
  <si>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</si>
  <si>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</si>
  <si>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</si>
  <si>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</si>
  <si>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</si>
  <si>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</si>
  <si>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</si>
  <si>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</si>
  <si>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</si>
  <si>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</si>
  <si>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</si>
  <si>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</si>
  <si>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</si>
  <si>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</si>
  <si>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</si>
  <si>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</si>
  <si>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</si>
  <si>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</si>
  <si>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</si>
  <si>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</si>
  <si>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</si>
  <si>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</si>
  <si>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</si>
  <si>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</si>
  <si>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</si>
  <si>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</si>
  <si>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</si>
  <si>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</si>
  <si>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</si>
  <si>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</si>
  <si>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</si>
  <si>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</si>
  <si>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</si>
  <si>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</si>
  <si>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</si>
  <si>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</si>
  <si>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</si>
  <si>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</si>
  <si>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</si>
  <si>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</si>
  <si>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</si>
  <si>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</si>
  <si>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</si>
  <si>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</si>
  <si>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</si>
  <si>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</si>
  <si>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</si>
  <si>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</si>
  <si>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</si>
  <si>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</si>
  <si>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</si>
  <si>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</si>
  <si>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</si>
  <si>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</si>
  <si>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</si>
  <si>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</si>
  <si>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</si>
  <si>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</si>
  <si>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</si>
  <si>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</si>
  <si>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</si>
  <si>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</si>
  <si>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</si>
  <si>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</si>
  <si>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</si>
  <si>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</si>
  <si>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</si>
  <si>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</si>
  <si>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</si>
  <si>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</si>
  <si>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</si>
  <si>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</si>
  <si>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</si>
  <si>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</si>
  <si>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</si>
  <si>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</si>
  <si>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</si>
  <si>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</si>
  <si>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</si>
  <si>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</si>
  <si>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</si>
  <si>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</si>
  <si>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</si>
  <si>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</si>
  <si>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</si>
  <si>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</si>
  <si>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</si>
  <si>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</si>
  <si>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</si>
  <si>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</si>
  <si>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</si>
  <si>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</si>
  <si>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</si>
  <si>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</si>
  <si>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</si>
  <si>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</si>
  <si>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</si>
  <si>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</si>
  <si>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</si>
  <si>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</si>
  <si>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</si>
  <si>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</si>
  <si>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</si>
  <si>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</si>
  <si>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</si>
  <si>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</si>
  <si>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</si>
  <si>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</si>
  <si>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</si>
  <si>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</si>
  <si>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</si>
  <si>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</si>
  <si>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</si>
  <si>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</si>
  <si>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</si>
  <si>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</si>
  <si>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</si>
  <si>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</si>
  <si>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</si>
  <si>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</si>
  <si>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</si>
  <si>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</si>
  <si>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</si>
  <si>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</si>
  <si>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</si>
  <si>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</si>
  <si>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</si>
  <si>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</si>
  <si>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</si>
  <si>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</si>
  <si>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</si>
  <si>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</si>
  <si>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</si>
  <si>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</si>
  <si>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</si>
  <si>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</si>
  <si>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</si>
  <si>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</si>
  <si>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</si>
  <si>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</si>
  <si>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</si>
  <si>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</si>
  <si>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</si>
  <si>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</si>
  <si>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</si>
  <si>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</si>
  <si>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</si>
  <si>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</si>
  <si>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</si>
  <si>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</si>
  <si>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</si>
  <si>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</si>
  <si>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</si>
  <si>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</si>
  <si>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</si>
  <si>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</si>
  <si>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</si>
  <si>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</si>
  <si>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</si>
  <si>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</si>
  <si>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</si>
  <si>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</si>
  <si>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</si>
  <si>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</si>
  <si>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</si>
  <si>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</si>
  <si>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</si>
  <si>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</si>
  <si>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</si>
  <si>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</si>
  <si>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</si>
  <si>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</si>
  <si>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</si>
  <si>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</si>
  <si>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</si>
  <si>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</si>
  <si>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</si>
  <si>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</si>
  <si>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</si>
  <si>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</si>
  <si>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</si>
  <si>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</si>
  <si>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</si>
  <si>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</si>
  <si>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</si>
  <si>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</si>
  <si>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</si>
  <si>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</si>
  <si>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</si>
  <si>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</si>
  <si>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</si>
  <si>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</si>
  <si>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</si>
  <si>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</si>
  <si>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</si>
  <si>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</si>
  <si>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</si>
  <si>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</si>
  <si>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</si>
  <si>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</si>
  <si>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</si>
  <si>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</si>
  <si>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</si>
  <si>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</si>
  <si>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</si>
  <si>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</si>
  <si>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</si>
  <si>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</si>
  <si>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</si>
  <si>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</si>
  <si>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</si>
  <si>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</si>
  <si>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</si>
  <si>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</si>
  <si>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</si>
  <si>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</si>
  <si>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</si>
  <si>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</si>
  <si>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</si>
  <si>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</si>
  <si>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</si>
  <si>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</si>
  <si>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</si>
  <si>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</si>
  <si>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</si>
  <si>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</si>
  <si>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</si>
  <si>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</si>
  <si>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</si>
  <si>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</si>
  <si>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</si>
  <si>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</si>
  <si>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</si>
  <si>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</si>
  <si>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</si>
  <si>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</si>
  <si>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</si>
  <si>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</si>
  <si>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</si>
  <si>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</si>
  <si>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</si>
  <si>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</si>
  <si>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</si>
  <si>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</si>
  <si>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</si>
  <si>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</si>
  <si>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</si>
  <si>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</si>
  <si>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</si>
  <si>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</si>
  <si>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</si>
  <si>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</si>
  <si>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</si>
  <si>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</si>
  <si>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</si>
  <si>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</si>
  <si>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</si>
  <si>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</si>
  <si>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</si>
  <si>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</si>
  <si>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</si>
  <si>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</si>
  <si>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</si>
  <si>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</si>
  <si>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</si>
  <si>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</si>
  <si>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</si>
  <si>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</si>
  <si>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</si>
  <si>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</si>
  <si>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</si>
  <si>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</si>
  <si>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</si>
  <si>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</si>
  <si>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</si>
  <si>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</si>
  <si>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</si>
  <si>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</si>
  <si>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</si>
  <si>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</si>
  <si>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</si>
  <si>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</si>
  <si>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</si>
  <si>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</si>
  <si>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</si>
  <si>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</si>
  <si>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</si>
  <si>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</si>
  <si>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</si>
  <si>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</si>
  <si>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</si>
  <si>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</si>
  <si>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</si>
  <si>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</si>
  <si>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</si>
  <si>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</si>
  <si>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</si>
  <si>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</si>
  <si>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</si>
  <si>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</si>
  <si>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</si>
  <si>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</si>
  <si>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</si>
  <si>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</si>
  <si>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</si>
  <si>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</si>
  <si>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</si>
  <si>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</si>
  <si>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</si>
  <si>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</si>
  <si>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</si>
  <si>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</si>
  <si>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</si>
  <si>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</si>
  <si>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</si>
  <si>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</si>
  <si>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</si>
  <si>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</si>
  <si>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</si>
  <si>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</si>
  <si>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</si>
  <si>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</si>
  <si>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</si>
  <si>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</si>
  <si>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</si>
  <si>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</si>
  <si>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</si>
  <si>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</si>
  <si>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</si>
  <si>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</si>
  <si>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</si>
  <si>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</si>
  <si>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</si>
  <si>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</si>
  <si>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</si>
  <si>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</si>
  <si>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</si>
  <si>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</si>
  <si>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</si>
  <si>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</si>
  <si>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</si>
  <si>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</si>
  <si>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</si>
  <si>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</si>
  <si>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</si>
  <si>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</si>
  <si>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</si>
  <si>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</si>
  <si>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</si>
  <si>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</si>
  <si>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</si>
  <si>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</si>
  <si>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</si>
  <si>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</si>
  <si>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</si>
  <si>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</si>
  <si>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</si>
  <si>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</si>
  <si>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</si>
  <si>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</si>
  <si>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</si>
  <si>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</si>
  <si>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</si>
  <si>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</si>
  <si>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</si>
  <si>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</si>
  <si>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</si>
  <si>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</si>
  <si>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</si>
  <si>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</si>
  <si>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</si>
  <si>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</si>
  <si>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</si>
  <si>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</si>
  <si>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</si>
  <si>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</si>
  <si>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</si>
  <si>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</si>
  <si>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</si>
  <si>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</si>
  <si>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</si>
  <si>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</si>
  <si>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</si>
  <si>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</si>
  <si>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</si>
  <si>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</si>
  <si>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</si>
  <si>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</si>
  <si>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</si>
  <si>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</si>
  <si>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</si>
  <si>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</si>
  <si>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</si>
  <si>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</si>
  <si>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</si>
  <si>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</si>
  <si>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</si>
  <si>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</si>
  <si>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</si>
  <si>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</si>
  <si>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</si>
  <si>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</si>
  <si>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</si>
  <si>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</si>
  <si>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</si>
  <si>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</si>
  <si>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</si>
  <si>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</si>
  <si>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</si>
  <si>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</si>
  <si>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</si>
  <si>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</si>
  <si>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</si>
  <si>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</si>
  <si>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</si>
  <si>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</si>
  <si>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</si>
  <si>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</si>
  <si>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</si>
  <si>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</si>
  <si>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</si>
  <si>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</si>
  <si>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</si>
  <si>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</si>
  <si>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</si>
  <si>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</si>
  <si>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</si>
  <si>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</si>
  <si>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</si>
  <si>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</si>
  <si>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</si>
  <si>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</si>
  <si>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</si>
  <si>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</si>
  <si>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</si>
  <si>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</si>
  <si>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</si>
  <si>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</si>
  <si>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</si>
  <si>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</si>
  <si>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</si>
  <si>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</si>
  <si>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</si>
  <si>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</si>
  <si>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</si>
  <si>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</si>
  <si>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</si>
  <si>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</si>
  <si>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</si>
  <si>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</si>
  <si>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</si>
  <si>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</si>
  <si>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</si>
  <si>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</si>
  <si>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</si>
  <si>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</si>
  <si>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</si>
  <si>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</si>
  <si>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</si>
  <si>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</si>
  <si>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</si>
  <si>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</si>
  <si>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</si>
  <si>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</si>
  <si>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</si>
  <si>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</si>
  <si>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</si>
  <si>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</si>
  <si>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</si>
  <si>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</si>
  <si>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</si>
  <si>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</si>
  <si>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</si>
  <si>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</si>
  <si>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</si>
  <si>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</si>
  <si>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</si>
  <si>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</si>
  <si>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</si>
  <si>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</si>
  <si>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</si>
  <si>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</si>
  <si>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</si>
  <si>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</si>
  <si>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</si>
  <si>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</si>
  <si>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</si>
  <si>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</si>
  <si>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</si>
  <si>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</si>
  <si>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</si>
  <si>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</si>
  <si>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</si>
  <si>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</si>
  <si>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</si>
  <si>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</si>
  <si>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</si>
  <si>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</si>
  <si>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</si>
  <si>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</si>
  <si>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</si>
  <si>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</si>
  <si>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</si>
  <si>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</si>
  <si>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</si>
  <si>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</si>
  <si>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</si>
  <si>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</si>
  <si>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</si>
  <si>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</si>
  <si>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</si>
  <si>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</si>
  <si>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</si>
  <si>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</si>
  <si>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</si>
  <si>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</si>
  <si>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</si>
  <si>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</si>
  <si>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</si>
  <si>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</si>
  <si>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</si>
  <si>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</si>
  <si>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</si>
  <si>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</si>
  <si>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</si>
  <si>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</si>
  <si>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</si>
  <si>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</si>
  <si>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</si>
  <si>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</si>
  <si>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</si>
  <si>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</si>
  <si>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</si>
  <si>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</si>
  <si>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</si>
  <si>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</si>
  <si>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</si>
  <si>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</si>
  <si>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</si>
  <si>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</si>
  <si>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</si>
  <si>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</si>
  <si>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</si>
  <si>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</si>
  <si>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</si>
  <si>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</si>
  <si>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</si>
  <si>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</si>
  <si>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</si>
  <si>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</si>
  <si>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</si>
  <si>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</si>
  <si>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</si>
  <si>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</si>
  <si>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</si>
  <si>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</si>
  <si>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</si>
  <si>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</si>
  <si>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</si>
  <si>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</si>
  <si>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</si>
  <si>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</si>
  <si>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</si>
  <si>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</si>
  <si>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</si>
  <si>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</si>
  <si>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</si>
  <si>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</si>
  <si>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</si>
  <si>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</si>
  <si>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</si>
  <si>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</si>
  <si>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</si>
  <si>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</si>
  <si>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</si>
  <si>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</si>
  <si>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</si>
  <si>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</si>
  <si>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</si>
  <si>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</si>
  <si>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</si>
  <si>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</si>
  <si>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</si>
  <si>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</si>
  <si>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</si>
  <si>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</si>
  <si>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</si>
  <si>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</si>
  <si>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</si>
  <si>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</si>
  <si>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</si>
  <si>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</si>
  <si>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</si>
  <si>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</si>
  <si>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</si>
  <si>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</si>
  <si>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</si>
  <si>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</si>
  <si>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</si>
  <si>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</si>
  <si>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</si>
  <si>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</si>
  <si>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</si>
  <si>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</si>
  <si>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</si>
  <si>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</si>
  <si>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</si>
  <si>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</si>
  <si>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</si>
  <si>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</si>
  <si>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</si>
  <si>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</si>
  <si>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</si>
  <si>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</si>
  <si>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</si>
  <si>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</si>
  <si>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</si>
  <si>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</si>
  <si>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</si>
  <si>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</si>
  <si>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</si>
  <si>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</si>
  <si>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</si>
  <si>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</si>
  <si>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</si>
  <si>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</si>
  <si>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</si>
  <si>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</si>
  <si>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</si>
  <si>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</si>
  <si>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</si>
  <si>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</si>
  <si>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</si>
  <si>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</si>
  <si>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</si>
  <si>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</si>
  <si>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</si>
  <si>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</si>
  <si>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</si>
  <si>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</si>
  <si>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</si>
  <si>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</si>
  <si>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</si>
  <si>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</si>
  <si>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</si>
  <si>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</si>
  <si>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</si>
  <si>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</si>
  <si>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</si>
  <si>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</si>
  <si>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</si>
  <si>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</si>
  <si>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</si>
  <si>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</si>
  <si>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</si>
  <si>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</si>
  <si>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</si>
  <si>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</si>
  <si>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</si>
  <si>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</si>
  <si>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</si>
  <si>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</si>
  <si>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</si>
  <si>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</si>
  <si>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</si>
  <si>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</si>
  <si>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</si>
  <si>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</si>
  <si>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</si>
  <si>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</si>
  <si>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</si>
  <si>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</si>
  <si>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</si>
  <si>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</si>
  <si>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</si>
  <si>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</si>
  <si>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</si>
  <si>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</si>
  <si>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</si>
  <si>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</si>
  <si>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</si>
  <si>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</si>
  <si>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</si>
  <si>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</si>
  <si>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</si>
  <si>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</si>
  <si>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</si>
  <si>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</si>
  <si>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</si>
  <si>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</si>
  <si>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</si>
  <si>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</si>
  <si>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</si>
  <si>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</si>
  <si>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</si>
  <si>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</si>
  <si>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</si>
  <si>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</si>
  <si>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</si>
  <si>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</si>
  <si>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</si>
  <si>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</si>
  <si>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</si>
  <si>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</si>
  <si>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</si>
  <si>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</si>
  <si>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</si>
  <si>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</si>
  <si>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</si>
  <si>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</si>
  <si>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</si>
  <si>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</si>
  <si>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</si>
  <si>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</si>
  <si>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</si>
  <si>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</si>
  <si>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</si>
  <si>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</si>
  <si>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</si>
  <si>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</si>
  <si>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</si>
  <si>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</si>
  <si>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</si>
  <si>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</si>
  <si>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</si>
  <si>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</si>
  <si>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</si>
  <si>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</si>
  <si>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</si>
  <si>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</si>
  <si>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</si>
  <si>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</si>
  <si>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</si>
  <si>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</si>
  <si>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</si>
  <si>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</si>
  <si>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</si>
  <si>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</si>
  <si>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</si>
  <si>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</si>
  <si>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</si>
  <si>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</si>
  <si>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</si>
  <si>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</si>
  <si>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</si>
  <si>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</si>
  <si>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</si>
  <si>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</si>
  <si>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</si>
  <si>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</si>
  <si>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</si>
  <si>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</si>
  <si>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</si>
  <si>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</si>
  <si>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</si>
  <si>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</si>
  <si>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</si>
  <si>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</si>
  <si>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</si>
  <si>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</si>
  <si>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</si>
  <si>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</si>
  <si>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</si>
  <si>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</si>
  <si>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</si>
  <si>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</si>
  <si>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</si>
  <si>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</si>
  <si>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</si>
  <si>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</si>
  <si>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</si>
  <si>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</si>
  <si>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</si>
  <si>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</si>
  <si>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</si>
  <si>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</si>
  <si>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</si>
  <si>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</si>
  <si>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</si>
  <si>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</si>
  <si>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</si>
  <si>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</si>
  <si>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</si>
  <si>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</si>
  <si>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</si>
  <si>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</si>
  <si>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</si>
  <si>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</si>
  <si>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</si>
  <si>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</si>
  <si>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</si>
  <si>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</si>
  <si>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</si>
  <si>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</si>
  <si>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</si>
  <si>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</si>
  <si>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</si>
  <si>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</si>
  <si>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</si>
  <si>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</si>
  <si>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</si>
  <si>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</si>
  <si>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</si>
  <si>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</si>
  <si>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</si>
  <si>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</si>
  <si>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</si>
  <si>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</si>
  <si>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</si>
  <si>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</si>
  <si>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</si>
  <si>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</si>
  <si>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</si>
  <si>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</si>
  <si>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</si>
  <si>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</si>
  <si>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</si>
  <si>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</si>
  <si>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</si>
  <si>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</si>
  <si>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</si>
  <si>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</si>
  <si>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</si>
  <si>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</si>
  <si>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</si>
  <si>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</si>
  <si>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</si>
  <si>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</si>
  <si>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</si>
  <si>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</si>
  <si>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</si>
  <si>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</si>
  <si>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</si>
  <si>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</si>
  <si>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</si>
  <si>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</si>
  <si>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</si>
  <si>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</si>
  <si>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</si>
  <si>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</si>
  <si>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</si>
  <si>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</si>
  <si>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</si>
  <si>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</si>
  <si>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</si>
  <si>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</si>
  <si>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</si>
  <si>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</si>
  <si>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</si>
  <si>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</si>
  <si>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</si>
  <si>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</si>
  <si>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</si>
  <si>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</si>
  <si>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</si>
  <si>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</si>
  <si>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</si>
  <si>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</si>
  <si>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</si>
  <si>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</si>
  <si>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</si>
  <si>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</si>
  <si>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</si>
  <si>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</si>
  <si>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</si>
  <si>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</si>
  <si>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</si>
  <si>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</si>
  <si>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</si>
  <si>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</si>
  <si>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</si>
  <si>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</si>
  <si>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</si>
  <si>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</si>
  <si>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</si>
  <si>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</si>
  <si>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</si>
  <si>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</si>
  <si>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</si>
  <si>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</si>
  <si>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</si>
  <si>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</si>
  <si>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</si>
  <si>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</si>
  <si>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</si>
  <si>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</si>
  <si>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</si>
  <si>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</si>
  <si>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</si>
  <si>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</si>
  <si>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</si>
  <si>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</si>
  <si>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</si>
  <si>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</si>
  <si>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</si>
  <si>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</si>
  <si>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</si>
  <si>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</si>
  <si>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</si>
  <si>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</si>
  <si>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</si>
  <si>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</si>
  <si>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</si>
  <si>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</si>
  <si>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</si>
  <si>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</si>
  <si>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</si>
  <si>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</si>
  <si>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</si>
  <si>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</si>
  <si>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</si>
  <si>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</si>
  <si>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</si>
  <si>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</si>
  <si>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</si>
  <si>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</si>
  <si>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</si>
  <si>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</si>
  <si>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</si>
  <si>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</si>
  <si>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</si>
  <si>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</si>
  <si>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</si>
  <si>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</si>
  <si>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</si>
  <si>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</si>
  <si>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</si>
  <si>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</si>
  <si>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</si>
  <si>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</si>
  <si>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</si>
  <si>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</si>
  <si>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</si>
  <si>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</si>
  <si>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</si>
  <si>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</si>
  <si>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</si>
  <si>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</si>
  <si>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</si>
  <si>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</si>
  <si>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</si>
  <si>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</si>
  <si>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</si>
  <si>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</si>
  <si>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</si>
  <si>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</si>
  <si>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</si>
  <si>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</si>
  <si>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</si>
  <si>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</si>
  <si>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</si>
  <si>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</si>
  <si>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</si>
  <si>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</si>
  <si>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</si>
  <si>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</si>
  <si>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</si>
  <si>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</si>
  <si>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</si>
  <si>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</si>
  <si>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</si>
  <si>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</si>
  <si>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</si>
  <si>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</si>
  <si>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</si>
  <si>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</si>
  <si>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</si>
  <si>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</si>
  <si>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</si>
  <si>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</si>
  <si>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</si>
  <si>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</si>
  <si>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</si>
  <si>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</si>
  <si>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</si>
  <si>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</si>
  <si>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</si>
  <si>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</si>
  <si>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</si>
  <si>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</si>
  <si>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</si>
  <si>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</si>
  <si>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</si>
  <si>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</si>
  <si>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</si>
  <si>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</si>
  <si>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</si>
  <si>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</si>
  <si>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</si>
  <si>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</si>
  <si>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</si>
  <si>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</si>
  <si>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</si>
  <si>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</si>
  <si>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</si>
  <si>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</si>
  <si>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</si>
  <si>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</si>
  <si>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</si>
  <si>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</si>
  <si>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</si>
  <si>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</si>
  <si>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</si>
  <si>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</si>
  <si>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</si>
  <si>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</si>
  <si>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</si>
  <si>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</si>
  <si>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</si>
  <si>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</si>
  <si>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</si>
  <si>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</si>
  <si>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</si>
  <si>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</si>
  <si>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</si>
  <si>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</si>
  <si>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</si>
  <si>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</si>
  <si>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</si>
  <si>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</si>
  <si>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</si>
  <si>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</si>
  <si>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</si>
  <si>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</si>
  <si>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</si>
  <si>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</si>
  <si>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</si>
  <si>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</si>
  <si>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</si>
  <si>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</si>
  <si>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</si>
  <si>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</si>
  <si>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</si>
  <si>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</si>
  <si>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</si>
  <si>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</si>
  <si>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</si>
  <si>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</si>
  <si>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</si>
  <si>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</si>
  <si>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</si>
  <si>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</si>
  <si>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</si>
  <si>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</si>
  <si>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</si>
  <si>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</si>
  <si>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</si>
  <si>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</si>
  <si>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</si>
  <si>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</si>
  <si>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</si>
  <si>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</si>
  <si>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</si>
  <si>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</si>
  <si>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</si>
  <si>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</si>
  <si>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</si>
  <si>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</si>
  <si>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</si>
  <si>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</si>
  <si>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</si>
  <si>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</si>
  <si>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</si>
  <si>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</si>
  <si>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</si>
  <si>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</si>
  <si>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</si>
  <si>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</si>
  <si>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</si>
  <si>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</si>
  <si>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</si>
  <si>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</si>
  <si>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</si>
  <si>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</si>
  <si>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</si>
  <si>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</si>
  <si>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</si>
  <si>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</si>
  <si>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</si>
  <si>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</si>
  <si>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</si>
  <si>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</si>
  <si>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</si>
  <si>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</si>
  <si>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</si>
  <si>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</si>
  <si>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</si>
  <si>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</si>
  <si>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</si>
  <si>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</si>
  <si>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</si>
  <si>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</si>
  <si>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</si>
  <si>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</si>
  <si>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</si>
  <si>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</si>
  <si>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</si>
  <si>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</si>
  <si>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</si>
  <si>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</si>
  <si>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</si>
  <si>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</si>
  <si>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</si>
  <si>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</si>
  <si>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</si>
  <si>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</si>
  <si>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</si>
  <si>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</si>
  <si>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</si>
  <si>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</si>
  <si>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</si>
  <si>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</si>
  <si>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</si>
  <si>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</si>
  <si>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</si>
  <si>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</si>
  <si>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</si>
  <si>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</si>
  <si>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</si>
  <si>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</si>
  <si>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</si>
  <si>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</si>
  <si>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</si>
  <si>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</si>
  <si>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</si>
  <si>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</si>
  <si>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</si>
  <si>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</si>
  <si>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</si>
  <si>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</si>
  <si>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</si>
  <si>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</si>
  <si>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</si>
  <si>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</si>
  <si>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</si>
  <si>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</si>
  <si>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</si>
  <si>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</si>
  <si>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</si>
  <si>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</si>
  <si>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</si>
  <si>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</si>
  <si>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</si>
  <si>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</si>
  <si>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</si>
  <si>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</si>
  <si>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</si>
  <si>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</si>
  <si>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</si>
  <si>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</si>
  <si>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</si>
  <si>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</si>
  <si>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</si>
  <si>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</si>
  <si>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</si>
  <si>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</si>
  <si>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</si>
  <si>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</si>
  <si>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</si>
  <si>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</si>
  <si>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</si>
  <si>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</si>
  <si>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</si>
  <si>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</si>
  <si>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</si>
  <si>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</si>
  <si>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</si>
  <si>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</si>
  <si>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</si>
  <si>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</si>
  <si>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</si>
  <si>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</si>
  <si>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</si>
  <si>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</si>
  <si>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</si>
  <si>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</si>
  <si>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</si>
  <si>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</si>
  <si>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</si>
  <si>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</si>
  <si>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</si>
  <si>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</si>
  <si>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</si>
  <si>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</si>
  <si>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</si>
  <si>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</si>
  <si>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</si>
  <si>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</si>
  <si>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</si>
  <si>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</si>
  <si>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</si>
  <si>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</si>
  <si>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</si>
  <si>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</si>
  <si>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</si>
  <si>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</si>
  <si>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</si>
  <si>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</si>
  <si>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</si>
  <si>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</si>
  <si>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</si>
  <si>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</si>
  <si>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</si>
  <si>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</si>
  <si>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</si>
  <si>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</si>
  <si>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</si>
  <si>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</si>
  <si>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</si>
  <si>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</si>
  <si>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</si>
  <si>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</si>
  <si>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</si>
  <si>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</si>
  <si>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</si>
  <si>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</si>
  <si>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</si>
  <si>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</si>
  <si>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</si>
  <si>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</si>
  <si>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</si>
  <si>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</si>
  <si>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</si>
  <si>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</si>
  <si>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</si>
  <si>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</si>
  <si>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</si>
  <si>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</si>
  <si>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</si>
  <si>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</si>
  <si>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</si>
  <si>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</si>
  <si>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</si>
  <si>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</si>
  <si>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</si>
  <si>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</si>
  <si>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</si>
  <si>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</si>
  <si>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</si>
  <si>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</si>
  <si>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</si>
  <si>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</si>
  <si>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</si>
  <si>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</si>
  <si>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</si>
  <si>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</si>
  <si>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</si>
  <si>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</si>
  <si>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</si>
  <si>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</si>
  <si>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</si>
  <si>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</si>
  <si>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</si>
  <si>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</si>
  <si>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</si>
  <si>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</si>
  <si>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</si>
  <si>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</si>
  <si>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</si>
  <si>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</si>
  <si>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</si>
  <si>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</si>
  <si>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</si>
  <si>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</si>
  <si>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</si>
  <si>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</si>
  <si>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</si>
  <si>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</si>
  <si>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</si>
  <si>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</si>
  <si>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</si>
  <si>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</si>
  <si>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</si>
  <si>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</si>
  <si>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</si>
  <si>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</si>
  <si>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</si>
  <si>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</si>
  <si>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</si>
  <si>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</si>
  <si>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</si>
  <si>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</si>
  <si>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</si>
  <si>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</si>
  <si>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</si>
  <si>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</si>
  <si>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</si>
  <si>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</si>
  <si>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</si>
  <si>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</si>
  <si>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</si>
  <si>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</si>
  <si>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</si>
  <si>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</si>
  <si>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</si>
  <si>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</si>
  <si>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</si>
  <si>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</si>
  <si>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</si>
  <si>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</si>
  <si>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</si>
  <si>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</si>
  <si>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</si>
  <si>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</si>
  <si>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</si>
  <si>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</si>
  <si>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</si>
  <si>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</si>
  <si>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</si>
  <si>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</si>
  <si>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</si>
  <si>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</si>
  <si>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</si>
  <si>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</si>
  <si>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</si>
  <si>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</si>
  <si>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</si>
  <si>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</si>
  <si>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</si>
  <si>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</si>
  <si>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</si>
  <si>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</si>
  <si>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</si>
  <si>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</si>
  <si>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</si>
  <si>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</si>
  <si>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</si>
  <si>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</si>
  <si>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</si>
  <si>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</si>
  <si>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</si>
  <si>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</si>
  <si>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</si>
  <si>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</si>
  <si>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</si>
  <si>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</si>
  <si>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</si>
  <si>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</si>
  <si>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</si>
  <si>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</si>
  <si>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</si>
  <si>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</si>
  <si>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</si>
  <si>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</si>
  <si>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</si>
  <si>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</si>
  <si>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</si>
  <si>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</si>
  <si>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</si>
  <si>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</si>
  <si>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</si>
  <si>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</si>
  <si>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</si>
  <si>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</si>
  <si>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</si>
  <si>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</si>
  <si>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</si>
  <si>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</si>
  <si>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</si>
  <si>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</si>
  <si>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</si>
  <si>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</si>
  <si>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</si>
  <si>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</si>
  <si>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</si>
  <si>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</si>
  <si>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</si>
  <si>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</si>
  <si>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</si>
  <si>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</si>
  <si>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</si>
  <si>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</si>
  <si>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</si>
  <si>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</si>
  <si>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</si>
  <si>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</si>
  <si>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</si>
  <si>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</si>
  <si>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</si>
  <si>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</si>
  <si>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</si>
  <si>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</si>
  <si>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</si>
  <si>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</si>
  <si>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</si>
  <si>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</si>
  <si>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</si>
  <si>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</si>
  <si>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</si>
  <si>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</si>
  <si>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</si>
  <si>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</si>
  <si>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</si>
  <si>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</si>
  <si>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</si>
  <si>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</si>
  <si>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</si>
  <si>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</si>
  <si>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</si>
  <si>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</si>
  <si>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</si>
  <si>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</si>
  <si>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</si>
  <si>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</si>
  <si>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</si>
  <si>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</si>
  <si>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</si>
  <si>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</si>
  <si>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</si>
  <si>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</si>
  <si>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</si>
  <si>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</si>
  <si>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</si>
  <si>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</si>
  <si>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</si>
  <si>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</si>
  <si>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</si>
  <si>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</si>
  <si>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</si>
  <si>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</si>
  <si>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</si>
  <si>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</si>
  <si>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</si>
  <si>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</si>
  <si>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</si>
  <si>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</si>
  <si>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</si>
  <si>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</si>
  <si>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</si>
  <si>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</si>
  <si>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</si>
  <si>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</si>
  <si>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</si>
  <si>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</si>
  <si>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</si>
  <si>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</si>
  <si>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</si>
  <si>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</si>
  <si>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</si>
  <si>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</si>
  <si>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</si>
  <si>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</si>
  <si>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</si>
  <si>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</si>
  <si>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</si>
  <si>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</si>
  <si>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</si>
  <si>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</si>
  <si>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</si>
  <si>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</si>
  <si>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</si>
  <si>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</si>
  <si>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</si>
  <si>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</si>
  <si>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</si>
  <si>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</si>
  <si>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</si>
  <si>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</si>
  <si>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</si>
  <si>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</si>
  <si>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</si>
  <si>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</si>
  <si>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</si>
  <si>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</si>
  <si>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</si>
  <si>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</si>
  <si>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</si>
  <si>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</si>
  <si>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</si>
  <si>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</si>
  <si>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</si>
  <si>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</si>
  <si>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</si>
  <si>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</si>
  <si>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</si>
  <si>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</si>
  <si>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</si>
  <si>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</si>
  <si>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</si>
  <si>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</si>
  <si>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</si>
  <si>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</si>
  <si>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</si>
  <si>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</si>
  <si>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</si>
  <si>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</si>
  <si>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</si>
  <si>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</si>
  <si>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</si>
  <si>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</si>
  <si>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</si>
  <si>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</si>
  <si>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</si>
  <si>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</si>
  <si>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</si>
  <si>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</si>
  <si>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</si>
  <si>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</si>
  <si>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</si>
  <si>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</si>
  <si>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</si>
  <si>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</si>
  <si>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</si>
  <si>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</si>
  <si>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</si>
  <si>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</si>
  <si>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</si>
  <si>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</si>
  <si>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</si>
  <si>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</si>
  <si>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</si>
  <si>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</si>
  <si>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</si>
  <si>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</si>
  <si>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</si>
  <si>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</si>
  <si>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</si>
  <si>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</si>
  <si>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</si>
  <si>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</si>
  <si>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</si>
  <si>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</si>
  <si>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</si>
  <si>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</si>
  <si>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</si>
  <si>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</si>
  <si>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</si>
  <si>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</si>
  <si>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</si>
  <si>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</si>
  <si>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</si>
  <si>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</si>
  <si>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</si>
  <si>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</si>
  <si>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</si>
  <si>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</si>
  <si>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</si>
  <si>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</si>
  <si>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</si>
  <si>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</si>
  <si>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</si>
  <si>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</si>
  <si>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</si>
  <si>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</si>
  <si>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</si>
  <si>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</si>
  <si>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</si>
  <si>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</si>
  <si>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</si>
  <si>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</si>
  <si>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</si>
  <si>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</si>
  <si>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</si>
  <si>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</si>
  <si>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</si>
  <si>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</si>
  <si>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</si>
  <si>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</si>
  <si>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</si>
  <si>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</si>
  <si>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</si>
  <si>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</si>
  <si>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</si>
  <si>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</si>
  <si>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</si>
  <si>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</si>
  <si>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</si>
  <si>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</si>
  <si>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</si>
  <si>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</si>
  <si>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</si>
  <si>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</si>
  <si>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</si>
  <si>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</si>
  <si>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</si>
  <si>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</si>
  <si>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</si>
  <si>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</si>
  <si>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</si>
  <si>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</si>
  <si>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</si>
  <si>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</si>
  <si>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</si>
  <si>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</si>
  <si>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</si>
  <si>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</si>
  <si>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</si>
  <si>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</si>
  <si>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</si>
  <si>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</si>
  <si>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</si>
  <si>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</si>
  <si>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</si>
  <si>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</si>
  <si>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</si>
  <si>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</si>
  <si>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</si>
  <si>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</si>
  <si>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</si>
  <si>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</si>
  <si>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</si>
  <si>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</si>
  <si>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</si>
  <si>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</si>
  <si>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</si>
  <si>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</si>
  <si>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</si>
  <si>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</si>
  <si>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</si>
  <si>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</si>
  <si>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</si>
  <si>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</si>
  <si>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</si>
  <si>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</si>
  <si>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</si>
  <si>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</si>
  <si>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</si>
  <si>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</si>
  <si>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</si>
  <si>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</si>
  <si>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</si>
  <si>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</si>
  <si>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</si>
  <si>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</si>
  <si>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</si>
  <si>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</si>
  <si>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</si>
  <si>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</si>
  <si>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</si>
  <si>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</si>
  <si>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</si>
  <si>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</si>
  <si>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</si>
  <si>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</si>
  <si>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</si>
  <si>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</si>
  <si>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</si>
  <si>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</si>
  <si>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</si>
  <si>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</si>
  <si>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</si>
  <si>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</si>
  <si>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</si>
  <si>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</si>
  <si>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</si>
  <si>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</si>
  <si>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</si>
  <si>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</si>
  <si>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</si>
  <si>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</si>
  <si>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</si>
  <si>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</si>
  <si>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</si>
  <si>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</si>
  <si>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</si>
  <si>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</si>
  <si>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</si>
  <si>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</si>
  <si>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</si>
  <si>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</si>
  <si>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</si>
  <si>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</si>
  <si>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</si>
  <si>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</si>
  <si>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</si>
  <si>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</si>
  <si>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</si>
  <si>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</si>
  <si>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</si>
  <si>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</si>
  <si>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</si>
  <si>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</si>
  <si>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</si>
  <si>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</si>
  <si>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</si>
  <si>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</si>
  <si>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</si>
  <si>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</si>
  <si>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</si>
  <si>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</si>
  <si>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</si>
  <si>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</si>
  <si>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</si>
  <si>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</si>
  <si>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</si>
  <si>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</si>
  <si>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</si>
  <si>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</si>
  <si>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</si>
  <si>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</si>
  <si>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</si>
  <si>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</si>
  <si>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</si>
  <si>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</si>
  <si>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</si>
  <si>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</si>
  <si>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</si>
  <si>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</si>
  <si>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</si>
  <si>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</si>
  <si>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</si>
  <si>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</si>
  <si>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</si>
  <si>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</si>
  <si>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</si>
  <si>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</si>
  <si>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</si>
  <si>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</si>
  <si>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</si>
  <si>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</si>
  <si>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</si>
  <si>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</si>
  <si>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</si>
  <si>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</si>
  <si>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</si>
  <si>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</si>
  <si>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</si>
  <si>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</si>
  <si>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</si>
  <si>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</si>
  <si>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</si>
  <si>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</si>
  <si>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</si>
  <si>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</si>
  <si>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</si>
  <si>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</si>
  <si>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</si>
  <si>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</si>
  <si>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</si>
  <si>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</si>
  <si>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</si>
  <si>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</si>
  <si>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</si>
  <si>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</si>
  <si>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</si>
  <si>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</si>
  <si>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PCM-20251115-00000821</t>
  </si>
  <si>
    <t>ETA 40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</si>
  <si>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</si>
  <si>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</si>
  <si>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</si>
  <si>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</si>
  <si>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</si>
  <si>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</si>
  <si>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</si>
  <si>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</si>
  <si>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</si>
  <si>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</si>
  <si>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</si>
  <si>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</si>
  <si>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</si>
  <si>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</si>
  <si>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</si>
  <si>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</si>
  <si>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</si>
  <si>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PCM-20251115-00000849</t>
  </si>
  <si>
    <t>The team is trying to enter the valley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</si>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</sst>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313.35427025463287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45976.302696180559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45976.302696180559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45976.302696180559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45976.302696180559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45976.302696180559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45976.302696180559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45976.302696180559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45976.302696180559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45976.302696180559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45976.302696180559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45976.302696180559</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45976.302696180559</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45976.302696180559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45976.302696180559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45976.302696180559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45976.302696180559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45976.302696180559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45976.302696180559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45976.302696180559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45976.302696180559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45976.302696180559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45976.302696180559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45976.302696180559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45976.302696180559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45976.302696180559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45976.302696180559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45976.302696180559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45976.302696180559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45976.302696180559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45976.302696180559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45976.302696180559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45976.302696180559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45976.302696180559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45976.302696180559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45976.302696180559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45976.302696180559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45976.302696180559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45976.302696180559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45976.302696180559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45976.302696180559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45976.302696180559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45976.302696180559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45976.302696180559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45976.302696180559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45976.302696180559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45976.302696180559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45976.302696180559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45976.302696180559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45976.302696180559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45976.302696180559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45976.302696180559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45976.302696180559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45976.302696180559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45976.302696180559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45976.302696180559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45976.302696180559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45976.302696180559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45976.302696180559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45976.302696180559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45976.302696180559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45976.302696180559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45976.302696180559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45976.302696180559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45976.302696180559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45976.302696180559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45976.302696180559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45976.302696180559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45976.302696180559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45976.302696180559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45976.302696180559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45976.302696180559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45976.302696180559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45976.302696180559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45976.302696180559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45976.302696180559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45976.302696180559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45976.302696180559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45976.302696180559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45976.302696180559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45976.302696180559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45976.302696180559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45976.302696180559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45976.302696180559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45976.302696180559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45976.302696180559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45976.302696180559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45976.302696180559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45976.302696180559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45976.302696180559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45976.302696180559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45976.302696180559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45976.302696180559</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0004281F-E279-44FE-8E62-3FBA34237F79}"/>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151.30285821759753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25344</v>
      </c>
      <c r="E4" s="103" t="s">
        <v>39021</v>
      </c>
      <c r="F4" s="104">
        <v>45976.249143518522</v>
      </c>
      <c r="G4" s="105">
        <f ca="1">IFERROR(NOW()-F4,"-")</f>
        <v>5.3552662036963739E-2</v>
      </c>
      <c r="H4" s="104">
        <v>45976.244062500002</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45976.302696180559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45976.302696180559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45976.302696180559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45976.302696180559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45976.302696180559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45976.302696180559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45976.302696180559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45976.302696180559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45976.302696180559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45976.302696180559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45976.302696180559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45976.302696180559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45976.302696180559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45976.302696180559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45976.302696180559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45976.302696180559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45976.302696180559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45976.302696180559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45976.302696180559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45976.302696180559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45976.302696180559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45976.302696180559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45976.302696180559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45976.302696180559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45976.302696180559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45976.302696180559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45976.302696180559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45976.302696180559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45976.302696180559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45976.302696180559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45976.302696180559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ca="1">IFERROR(NOW()-F36,"-")</f>
        <v>45976.302696180559</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45976.302696180559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45976.302696180559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45976.302696180559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45976.302696180559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45976.302696180559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45976.302696180559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45976.302696180559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45976.302696180559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45976.302696180559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45976.302696180559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45976.302696180559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45976.302696180559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45976.302696180559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45976.302696180559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45976.302696180559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45976.302696180559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45976.302696180559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45976.302696180559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45976.302696180559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45976.302696180559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45976.302696180559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45976.302696180559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45976.302696180559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45976.302696180559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45976.302696180559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45976.302696180559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45976.302696180559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45976.302696180559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45976.302696180559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45976.302696180559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45976.302696180559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45976.302696180559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45976.302696180559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45976.302696180559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45976.302696180559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45976.302696180559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45976.302696180559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45976.302696180559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45976.302696180559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45976.302696180559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45976.302696180559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45976.302696180559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45976.302696180559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45976.302696180559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45976.302696180559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45976.302696180559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45976.302696180559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45976.302696180559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45976.302696180559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45976.302696180559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45976.302696180559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45976.302696180559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45976.302696180559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45976.302696180559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45976.302696180559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45976.302696180559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45976.302696180559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45976.302696180559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45976.302696180559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45976.302696180559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45976.302696180559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45976.302696180559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45976.302696180559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45976.302696180559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45976.302696180559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45976.302696180559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45976.302696180559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45976.302696180559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45976.302696180559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45976.302696180559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45976.302696180559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45976.302696180559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45976.302696180559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45976.302696180559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45976.302696180559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45976.302696180559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45976.302696180559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45976.302696180559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45976.302696180559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45976.302696180559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45976.302696180559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45976.302696180559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45976.302696180559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45976.302696180559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45976.302696180559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45976.302696180559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45976.302696180559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45976.302696180559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45976.302696180559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45976.302696180559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45976.302696180559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45976.302696180559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45976.302696180559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45976.302696180559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45976.302696180559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45976.302696180559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45976.302696180559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45976.302696180559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45976.302696180559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45976.302696180559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45976.302696180559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45976.302696180559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45976.302696180559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45976.302696180559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45976.302696180559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45976.302696180559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45976.302696180559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45976.302696180559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45976.302696180559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45976.302696180559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45976.302696180559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45976.302696180559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45976.302696180559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45976.302696180559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45976.302696180559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45976.302696180559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45976.302696180559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45976.302696180559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45976.302696180559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45976.302696180559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45976.302696180559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45976.302696180559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45976.302696180559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45976.302696180559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45976.302696180559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45976.302696180559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45976.302696180559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45976.302696180559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45976.302696180559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45976.302696180559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45976.302696180559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45976.302696180559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45976.302696180559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45976.302696180559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45976.302696180559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45976.302696180559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45976.302696180559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45976.302696180559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45976.302696180559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45976.302696180559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45976.302696180559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45976.302696180559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45976.302696180559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45976.302696180559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45976.302696180559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45976.302696180559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45976.302696180559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45976.302696180559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45976.302696180559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45976.302696180559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45976.302696180559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45976.302696180559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45976.302696180559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45976.302696180559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45976.302696180559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45976.302696180559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45976.302696180559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45976.302696180559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45976.302696180559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45976.302696180559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45976.302696180559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45976.302696180559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45976.302696180559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45976.302696180559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45976.302696180559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45976.302696180559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45976.302696180559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45976.302696180559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45976.302696180559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45976.302696180559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45976.302696180559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45976.302696180559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45976.302696180559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45976.302696180559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45976.302696180559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45976.302696180559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45976.302696180559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45976.302696180559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45976.302696180559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45976.302696180559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45976.302696180559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45976.302696180559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45976.302696180559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45976.302696180559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45976.302696180559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45976.302696180559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45976.302696180559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45976.302696180559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45976.302696180559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45976.302696180559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45976.302696180559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45976.302696180559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45976.302696180559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45976.302696180559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45976.302696180559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45976.302696180559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45976.302696180559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45976.302696180559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45976.302696180559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45976.302696180559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45976.302696180559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45976.302696180559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45976.302696180559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45976.302696180559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45976.302696180559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45976.302696180559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45976.302696180559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45976.302696180559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45976.302696180559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45976.302696180559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45976.302696180559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45976.302696180559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45976.302696180559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45976.302696180559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45976.302696180559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45976.302696180559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45976.302696180559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45976.302696180559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45976.302696180559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45976.302696180559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45976.302696180559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45976.302696180559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45976.302696180559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45976.302696180559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45976.302696180559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45976.302696180559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45976.302696180559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45976.302696180559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45976.302696180559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45976.302696180559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45976.302696180559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45976.302696180559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45976.302696180559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45976.302696180559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45976.302696180559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45976.302696180559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45976.302696180559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45976.302696180559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45976.302696180559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45976.302696180559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45976.302696180559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45976.302696180559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45976.302696180559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45976.302696180559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45976.302696180559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45976.302696180559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45976.302696180559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45976.302696180559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45976.302696180559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45976.302696180559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45976.302696180559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45976.302696180559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45976.302696180559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45976.302696180559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45976.302696180559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45976.302696180559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45976.302696180559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45976.302696180559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45976.302696180559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45976.302696180559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45976.302696180559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45976.302696180559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45976.302696180559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45976.302696180559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45976.302696180559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45976.302696180559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45976.302696180559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45976.302696180559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45976.302696180559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45976.302696180559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45976.302696180559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45976.302696180559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45976.302696180559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45976.302696180559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45976.302696180559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45976.302696180559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45976.302696180559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45976.302696180559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45976.302696180559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45976.302696180559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45976.302696180559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45976.302696180559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45976.302696180559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45976.302696180559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45976.302696180559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45976.302696180559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45976.302696180559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45976.302696180559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45976.302696180559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45976.302696180559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45976.302696180559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45976.302696180559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45976.302696180559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45976.302696180559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45976.302696180559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45976.302696180559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45976.302696180559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45976.302696180559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45976.302696180559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45976.302696180559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45976.302696180559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45976.302696180559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45976.302696180559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45976.302696180559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45976.302696180559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45976.302696180559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45976.302696180559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45976.302696180559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45976.302696180559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45976.302696180559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45976.302696180559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45976.302696180559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45976.302696180559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45976.302696180559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45976.302696180559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45976.302696180559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45976.302696180559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45976.302696180559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45976.302696180559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45976.302696180559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45976.302696180559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45976.302696180559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45976.302696180559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45976.302696180559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45976.302696180559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45976.302696180559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45976.302696180559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45976.302696180559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45976.302696180559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45976.302696180559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45976.302696180559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45976.302696180559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45976.302696180559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45976.302696180559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45976.302696180559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45976.302696180559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45976.302696180559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45976.302696180559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45976.302696180559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45976.302696180559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45976.302696180559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45976.302696180559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45976.302696180559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45976.302696180559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45976.302696180559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45976.302696180559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45976.302696180559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45976.302696180559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45976.302696180559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45976.302696180559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45976.302696180559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45976.302696180559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45976.302696180559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45976.302696180559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45976.302696180559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45976.302696180559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45976.302696180559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45976.302696180559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45976.302696180559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45976.302696180559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45976.302696180559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45976.302696180559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45976.302696180559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45976.302696180559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45976.302696180559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45976.302696180559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45976.302696180559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45976.302696180559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45976.302696180559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45976.302696180559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45976.302696180559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45976.302696180559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45976.302696180559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45976.302696180559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45976.302696180559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45976.302696180559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45976.302696180559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45976.302696180559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45976.302696180559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45976.302696180559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45976.302696180559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45976.302696180559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45976.302696180559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45976.302696180559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45976.302696180559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45976.302696180559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45976.302696180559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45976.302696180559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45976.302696180559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45976.302696180559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45976.302696180559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45976.302696180559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45976.302696180559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45976.302696180559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45976.302696180559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45976.302696180559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45976.302696180559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45976.302696180559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45976.302696180559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45976.302696180559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45976.302696180559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45976.302696180559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45976.302696180559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45976.302696180559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45976.302696180559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45976.302696180559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45976.302696180559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45976.302696180559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45976.302696180559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45976.302696180559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45976.302696180559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45976.302696180559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45976.302696180559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45976.302696180559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45976.302696180559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45976.302696180559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45976.302696180559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45976.302696180559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45976.302696180559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45976.302696180559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45976.302696180559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45976.302696180559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45976.302696180559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45976.302696180559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45976.302696180559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45976.302696180559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45976.302696180559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45976.302696180559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45976.302696180559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45976.302696180559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45976.302696180559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45976.302696180559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45976.302696180559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45976.302696180559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45976.302696180559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45976.302696180559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45976.302696180559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45976.302696180559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45976.302696180559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45976.302696180559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45976.302696180559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45976.302696180559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45976.302696180559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45976.302696180559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45976.302696180559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45976.302696180559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45976.302696180559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45976.302696180559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45976.302696180559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45976.302696180559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45976.302696180559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45976.302696180559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45976.302696180559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45976.302696180559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45976.302696180559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45976.302696180559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45976.302696180559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45976.302696180559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45976.302696180559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45976.302696180559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45976.302696180559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45976.302696180559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45976.302696180559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45976.302696180559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45976.302696180559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45976.302696180559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45976.302696180559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45976.302696180559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45976.302696180559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45976.302696180559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45976.302696180559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45976.302696180559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45976.302696180559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45976.302696180559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45976.302696180559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45976.302696180559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45976.302696180559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45976.302696180559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45976.302696180559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45976.302696180559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45976.302696180559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45976.302696180559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45976.302696180559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45976.302696180559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45976.302696180559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45976.302696180559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45976.302696180559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45976.302696180559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45976.302696180559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45976.302696180559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45976.302696180559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45976.302696180559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45976.302696180559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45976.302696180559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45976.302696180559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45976.302696180559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45976.302696180559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45976.302696180559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45976.302696180559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45976.302696180559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45976.302696180559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45976.302696180559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45976.302696180559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45976.302696180559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45976.302696180559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45976.302696180559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45976.302696180559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45976.302696180559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45976.302696180559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45976.302696180559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45976.302696180559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45976.302696180559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45976.302696180559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45976.302696180559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45976.302696180559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45976.302696180559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45976.302696180559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45976.302696180559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45976.302696180559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45976.302696180559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45976.302696180559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45976.302696180559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45976.302696180559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45976.302696180559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45976.302696180559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45976.302696180559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45976.302696180559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45976.302696180559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45976.302696180559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45976.302696180559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45976.302696180559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45976.302696180559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45976.302696180559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45976.302696180559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45976.302696180559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45976.302696180559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45976.302696180559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45976.302696180559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45976.302696180559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45976.302696180559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45976.302696180559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45976.302696180559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45976.302696180559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45976.302696180559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45976.302696180559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45976.302696180559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45976.302696180559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45976.302696180559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45976.302696180559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45976.302696180559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45976.302696180559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45976.302696180559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45976.302696180559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45976.302696180559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45976.302696180559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45976.302696180559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45976.302696180559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45976.302696180559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45976.302696180559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45976.302696180559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45976.302696180559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45976.302696180559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45976.302696180559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45976.302696180559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45976.302696180559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45976.302696180559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45976.302696180559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45976.302696180559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45976.302696180559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45976.302696180559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45976.302696180559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45976.302696180559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45976.302696180559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45976.302696180559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45976.302696180559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45976.302696180559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45976.302696180559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45976.302696180559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45976.302696180559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45976.302696180559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45976.302696180559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45976.302696180559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45976.302696180559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45976.302696180559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45976.302696180559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45976.302696180559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45976.302696180559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45976.302696180559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45976.302696180559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45976.302696180559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45976.302696180559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45976.302696180559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45976.302696180559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45976.302696180559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45976.302696180559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45976.302696180559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45976.302696180559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45976.302696180559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45976.302696180559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45976.302696180559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45976.302696180559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45976.302696180559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45976.302696180559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45976.302696180559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45976.302696180559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45976.302696180559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45976.302696180559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45976.302696180559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45976.302696180559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45976.302696180559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45976.302696180559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45976.302696180559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45976.302696180559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45976.302696180559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45976.302696180559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45976.302696180559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45976.302696180559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45976.302696180559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45976.302696180559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45976.302696180559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45976.302696180559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45976.302696180559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45976.302696180559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45976.302696180559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45976.302696180559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45976.302696180559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45976.302696180559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45976.302696180559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45976.302696180559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45976.302696180559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45976.302696180559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45976.302696180559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45976.302696180559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45976.302696180559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45976.302696180559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45976.302696180559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45976.302696180559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45976.302696180559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45976.302696180559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45976.302696180559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45976.302696180559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45976.302696180559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45976.302696180559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45976.302696180559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45976.302696180559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45976.302696180559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45976.302696180559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45976.302696180559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45976.302696180559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45976.302696180559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45976.302696180559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45976.302696180559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45976.302696180559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45976.302696180559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45976.302696180559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45976.302696180559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45976.302696180559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45976.302696180559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45976.302696180559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45976.302696180559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45976.302696180559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45976.302696180559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45976.302696180559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45976.302696180559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45976.302696180559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45976.302696180559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45976.302696180559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45976.302696180559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45976.302696180559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45976.302696180559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45976.302696180559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45976.302696180559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45976.302696180559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45976.302696180559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45976.302696180559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45976.302696180559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45976.302696180559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45976.302696180559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45976.302696180559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45976.302696180559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45976.302696180559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45976.302696180559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45976.302696180559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45976.302696180559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45976.302696180559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45976.302696180559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45976.302696180559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45976.302696180559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45976.302696180559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45976.302696180559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45976.302696180559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45976.302696180559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45976.302696180559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45976.302696180559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45976.302696180559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45976.302696180559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45976.302696180559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45976.302696180559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45976.302696180559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45976.302696180559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45976.302696180559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45976.302696180559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45976.302696180559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45976.302696180559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45976.302696180559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45976.302696180559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45976.302696180559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45976.302696180559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45976.302696180559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45976.302696180559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45976.302696180559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45976.302696180559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45976.302696180559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45976.302696180559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45976.302696180559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45976.302696180559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45976.302696180559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45976.302696180559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45976.302696180559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45976.302696180559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45976.302696180559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45976.302696180559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45976.302696180559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45976.302696180559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45976.302696180559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45976.302696180559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45976.302696180559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45976.302696180559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45976.302696180559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45976.302696180559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45976.302696180559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45976.302696180559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45976.302696180559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45976.302696180559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45976.302696180559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45976.302696180559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45976.302696180559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45976.302696180559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45976.302696180559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45976.302696180559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45976.302696180559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45976.302696180559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45976.302696180559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45976.302696180559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45976.302696180559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45976.302696180559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45976.302696180559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45976.302696180559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45976.302696180559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45976.302696180559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45976.302696180559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45976.302696180559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45976.302696180559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45976.302696180559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45976.302696180559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45976.302696180559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45976.302696180559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45976.302696180559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45976.302696180559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45976.302696180559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45976.302696180559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45976.302696180559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45976.302696180559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45976.302696180559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45976.302696180559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45976.302696180559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45976.302696180559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45976.302696180559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45976.302696180559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45976.302696180559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45976.302696180559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45976.302696180559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45976.302696180559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45976.302696180559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45976.302696180559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45976.302696180559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45976.302696180559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45976.302696180559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45976.302696180559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45976.302696180559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45976.302696180559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45976.302696180559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45976.302696180559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45976.302696180559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45976.302696180559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45976.302696180559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45976.302696180559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45976.302696180559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45976.302696180559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45976.302696180559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45976.302696180559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45976.302696180559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45976.302696180559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45976.302696180559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45976.302696180559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45976.302696180559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45976.302696180559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45976.302696180559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45976.302696180559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45976.302696180559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45976.302696180559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45976.302696180559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45976.302696180559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45976.302696180559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45976.302696180559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45976.302696180559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45976.302696180559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45976.302696180559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45976.302696180559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45976.302696180559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45976.302696180559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45976.302696180559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45976.302696180559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45976.302696180559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45976.302696180559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45976.302696180559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45976.302696180559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45976.302696180559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45976.302696180559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45976.302696180559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45976.302696180559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45976.302696180559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45976.302696180559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45976.302696180559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45976.302696180559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45976.302696180559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45976.302696180559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45976.302696180559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45976.302696180559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45976.302696180559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45976.302696180559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45976.302696180559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45976.302696180559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45976.302696180559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45976.302696180559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45976.302696180559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45976.302696180559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45976.302696180559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45976.302696180559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45976.302696180559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45976.302696180559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45976.302696180559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45976.302696180559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45976.302696180559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45976.302696180559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45976.302696180559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45976.302696180559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45976.302696180559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45976.302696180559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45976.302696180559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45976.302696180559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45976.302696180559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45976.302696180559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45976.302696180559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45976.302696180559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45976.302696180559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45976.302696180559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45976.302696180559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45976.302696180559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45976.302696180559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45976.302696180559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45976.302696180559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45976.302696180559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45976.302696180559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45976.302696180559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45976.302696180559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45976.302696180559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45976.302696180559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45976.302696180559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45976.302696180559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45976.302696180559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45976.302696180559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45976.302696180559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45976.302696180559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45976.302696180559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45976.302696180559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45976.302696180559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45976.302696180559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45976.302696180559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45976.302696180559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45976.302696180559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45976.302696180559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45976.302696180559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45976.302696180559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45976.302696180559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45976.302696180559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45976.302696180559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45976.302696180559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45976.302696180559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45976.302696180559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45976.302696180559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45976.302696180559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45976.302696180559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45976.302696180559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45976.302696180559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45976.302696180559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45976.302696180559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45976.302696180559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45976.302696180559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45976.302696180559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45976.302696180559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45976.302696180559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45976.302696180559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45976.302696180559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45976.302696180559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45976.302696180559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45976.302696180559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45976.302696180559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45976.302696180559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45976.302696180559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45976.302696180559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45976.302696180559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45976.302696180559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45976.302696180559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45976.302696180559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45976.302696180559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45976.302696180559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45976.302696180559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45976.302696180559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45976.302696180559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45976.302696180559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45976.302696180559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45976.302696180559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45976.302696180559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45976.302696180559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45976.302696180559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45976.302696180559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45976.302696180559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45976.302696180559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45976.302696180559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45976.302696180559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45976.302696180559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45976.302696180559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45976.302696180559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45976.302696180559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45976.302696180559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45976.302696180559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45976.302696180559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45976.302696180559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45976.302696180559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45976.302696180559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45976.302696180559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45976.302696180559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45976.302696180559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45976.302696180559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45976.302696180559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45976.302696180559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45976.302696180559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45976.302696180559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45976.302696180559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45976.302696180559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45976.302696180559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45976.302696180559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45976.302696180559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45976.302696180559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45976.302696180559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45976.302696180559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45976.302696180559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45976.302696180559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45976.302696180559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45976.302696180559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45976.302696180559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45976.302696180559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45976.302696180559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45976.302696180559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45976.302696180559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45976.302696180559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45976.302696180559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45976.302696180559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45976.302696180559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45976.302696180559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45976.302696180559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45976.302696180559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45976.302696180559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45976.302696180559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45976.302696180559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45976.302696180559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45976.302696180559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45976.302696180559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45976.302696180559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45976.302696180559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45976.302696180559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45976.302696180559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45976.302696180559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45976.302696180559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45976.302696180559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45976.302696180559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45976.302696180559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45976.302696180559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45976.302696180559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45976.302696180559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45976.302696180559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45976.302696180559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45976.302696180559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45976.302696180559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45976.302696180559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45976.302696180559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45976.302696180559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45976.302696180559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45976.302696180559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45976.302696180559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45976.302696180559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45976.302696180559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45976.302696180559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45976.302696180559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45976.302696180559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45976.302696180559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45976.302696180559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45976.302696180559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45976.302696180559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45976.302696180559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45976.302696180559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45976.302696180559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45976.302696180559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45976.302696180559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45976.302696180559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45976.302696180559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45976.302696180559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45976.302696180559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45976.302696180559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45976.302696180559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45976.302696180559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45976.302696180559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45976.302696180559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45976.302696180559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45976.302696180559</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272.8219785879628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0.49946701389126247</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0.37334432870557066</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0.25756886574527016</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0.11792766203870997</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0.10616840278089512</v>
      </c>
      <c r="H7" s="96">
        <v>45976.190972222219</v>
      </c>
      <c r="I7" s="135" t="str">
        <f>IFERROR(VLOOKUP(D7,DB!A:F,6,0),"")</f>
        <v>Generator-SG</v>
      </c>
      <c r="J7" s="135" t="str">
        <f>IFERROR(VLOOKUP(D7,DB!A:G,7,0),"")</f>
        <v>Dead</v>
      </c>
      <c r="K7" s="98" t="s">
        <v>39118</v>
      </c>
      <c r="L7" s="92" t="str">
        <f>IFERROR(VLOOKUP(D7,DB!A:I,9,0),"")</f>
        <v>Latis</v>
      </c>
    </row>
    <row r="8" spans="1:16" ht="15" customHeight="1">
      <c r="A8" s="135" t="s">
        <v>39119</v>
      </c>
      <c r="B8" s="135" t="str">
        <f>IFERROR(VLOOKUP(D8,DB!A:K,11,0),"")</f>
        <v>R4</v>
      </c>
      <c r="C8" s="94">
        <v>1</v>
      </c>
      <c r="D8" s="92" t="s">
        <v>28075</v>
      </c>
      <c r="E8" s="95" t="s">
        <v>39021</v>
      </c>
      <c r="F8" s="96"/>
      <c r="G8" s="97">
        <f ca="1">IFERROR(NOW()-F8,"")</f>
        <v>45976.302696180559</v>
      </c>
      <c r="H8" s="96">
        <v>45976.180868055555</v>
      </c>
      <c r="I8" s="135" t="str">
        <f>IFERROR(VLOOKUP(D8,DB!A:F,6,0),"")</f>
        <v>SCECO</v>
      </c>
      <c r="J8" s="135" t="str">
        <f>IFERROR(VLOOKUP(D8,DB!A:G,7,0),"")</f>
        <v>Weak</v>
      </c>
      <c r="K8" s="98" t="s">
        <v>39120</v>
      </c>
      <c r="L8" s="92" t="str">
        <f>IFERROR(VLOOKUP(D8,DB!A:I,9,0),"")</f>
        <v>Latis</v>
      </c>
    </row>
    <row r="9" spans="1:16" ht="15" customHeight="1">
      <c r="A9" s="135" t="s">
        <v>39121</v>
      </c>
      <c r="B9" s="135" t="str">
        <f>IFERROR(VLOOKUP(D9,DB!A:K,11,0),"")</f>
        <v>R4</v>
      </c>
      <c r="C9" s="94">
        <v>4</v>
      </c>
      <c r="D9" s="92" t="s">
        <v>35150</v>
      </c>
      <c r="E9" s="95" t="s">
        <v>39021</v>
      </c>
      <c r="F9" s="96">
        <v>45976.263472222221</v>
      </c>
      <c r="G9" s="97">
        <f ca="1">IFERROR(NOW()-F9,"")</f>
        <v>3.9223958337970544E-2</v>
      </c>
      <c r="H9" s="96">
        <v>45976.24795138889</v>
      </c>
      <c r="I9" s="135" t="str">
        <f>IFERROR(VLOOKUP(D9,DB!A:F,6,0),"")</f>
        <v>Generator-DG</v>
      </c>
      <c r="J9" s="135" t="str">
        <f>IFERROR(VLOOKUP(D9,DB!A:G,7,0),"")</f>
        <v>Good</v>
      </c>
      <c r="K9" s="98" t="s">
        <v>39122</v>
      </c>
      <c r="L9" s="92" t="str">
        <f>IFERROR(VLOOKUP(D9,DB!A:I,9,0),"")</f>
        <v>Latis</v>
      </c>
    </row>
    <row r="10" spans="1:16" ht="15" customHeight="1">
      <c r="A10" s="135" t="s">
        <v>39119</v>
      </c>
      <c r="B10" s="135" t="str">
        <f>IFERROR(VLOOKUP(D10,DB!A:K,11,0),"")</f>
        <v>R4</v>
      </c>
      <c r="C10" s="94">
        <v>1</v>
      </c>
      <c r="D10" s="92" t="s">
        <v>35131</v>
      </c>
      <c r="E10" s="95" t="s">
        <v>39021</v>
      </c>
      <c r="F10" s="96"/>
      <c r="G10" s="97">
        <f ca="1">IFERROR(NOW()-F10,"")</f>
        <v>45976.302696180559</v>
      </c>
      <c r="H10" s="96">
        <v>45976.235277777778</v>
      </c>
      <c r="I10" s="135" t="str">
        <f>IFERROR(VLOOKUP(D10,DB!A:F,6,0),"")</f>
        <v>SCECO</v>
      </c>
      <c r="J10" s="135" t="str">
        <f>IFERROR(VLOOKUP(D10,DB!A:G,7,0),"")</f>
        <v>Vandalized</v>
      </c>
      <c r="K10" s="98" t="s">
        <v>39123</v>
      </c>
      <c r="L10" s="92" t="str">
        <f>IFERROR(VLOOKUP(D10,DB!A:I,9,0),"")</f>
        <v>Latis</v>
      </c>
    </row>
    <row r="11" spans="1:16" ht="15" customHeight="1">
      <c r="A11" s="135" t="s">
        <v>39124</v>
      </c>
      <c r="B11" s="135" t="str">
        <f>IFERROR(VLOOKUP(D11,DB!A:K,11,0),"")</f>
        <v>R4</v>
      </c>
      <c r="C11" s="94">
        <v>11</v>
      </c>
      <c r="D11" s="92" t="s">
        <v>36366</v>
      </c>
      <c r="E11" s="95" t="s">
        <v>39100</v>
      </c>
      <c r="F11" s="96">
        <v>45976.265555555554</v>
      </c>
      <c r="G11" s="97">
        <f ca="1">IFERROR(NOW()-F11,"")</f>
        <v>3.7140625005122274E-2</v>
      </c>
      <c r="H11" s="96">
        <v>45976.252951388888</v>
      </c>
      <c r="I11" s="135" t="str">
        <f>IFERROR(VLOOKUP(D11,DB!A:F,6,0),"")</f>
        <v>Generator-DG</v>
      </c>
      <c r="J11" s="135" t="str">
        <f>IFERROR(VLOOKUP(D11,DB!A:G,7,0),"")</f>
        <v>Good</v>
      </c>
      <c r="K11" s="98" t="s">
        <v>39125</v>
      </c>
      <c r="L11" s="92" t="str">
        <f>IFERROR(VLOOKUP(D11,DB!A:I,9,0),"")</f>
        <v>Latis</v>
      </c>
    </row>
    <row r="12" spans="1:16" ht="15" customHeight="1">
      <c r="A12" s="135"/>
      <c r="B12" s="135" t="str">
        <f>IFERROR(VLOOKUP(D12,DB!A:K,11,0),"")</f>
        <v/>
      </c>
      <c r="C12" s="94"/>
      <c r="D12" s="92"/>
      <c r="E12" s="95"/>
      <c r="F12" s="96"/>
      <c r="G12" s="97">
        <f ca="1">IFERROR(NOW()-F12,"")</f>
        <v>45976.302696180559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45976.302696180559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45976.302696180559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45976.302696180559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45976.302696180559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45976.302696180559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45976.302696180559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45976.302696180559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45976.302696180559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45976.302696180559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45976.302696180559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45976.302696180559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45976.302696180559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45976.302696180559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45976.302696180559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45976.302696180559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45976.302696180559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45976.302696180559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45976.302696180559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45976.302696180559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45976.302696180559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45976.302696180559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45976.302696180559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45976.302696180559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45976.302696180559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45976.302696180559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45976.302696180559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45976.302696180559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45976.302696180559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45976.302696180559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45976.302696180559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45976.302696180559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45976.302696180559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45976.302696180559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45976.302696180559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45976.302696180559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45976.302696180559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45976.302696180559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45976.302696180559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45976.302696180559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45976.302696180559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45976.302696180559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45976.302696180559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45976.302696180559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45976.302696180559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45976.302696180559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45976.302696180559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45976.302696180559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45976.302696180559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45976.302696180559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45976.302696180559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45976.302696180559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45976.302696180559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45976.302696180559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45976.302696180559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45976.302696180559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45976.302696180559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45976.302696180559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45976.302696180559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45976.302696180559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45976.302696180559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45976.302696180559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45976.302696180559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45976.302696180559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45976.302696180559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45976.302696180559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45976.302696180559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45976.302696180559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45976.302696180559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45976.302696180559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45976.302696180559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45976.302696180559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45976.302696180559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45976.302696180559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45976.302696180559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45976.302696180559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45976.302696180559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45976.302696180559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45976.302696180559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45976.302696180559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45976.302696180559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45976.302696180559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45976.302696180559</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45976.302696180559</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45976.302696180559</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45976.302696180559</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45976.302696180559</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45976.302696180559</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45976.302696180559</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45976.302696180559</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45976.302696180559</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45976.302696180559</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45976.302696180559</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45976.302696180559</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45976.302696180559</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45976.302696180559</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45976.302696180559</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45976.302696180559</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45976.302696180559</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45976.302696180559</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45976.302696180559</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45976.302696180559</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84.470635995370685</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50.11381886574236</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 ca="1" si="1">IFERROR(NOW()-F4,"")</f>
        <v>27.641585069446592</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3" ca="1" si="2">IFERROR(NOW()-F6,"")</f>
        <v>45976.302696180559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45976.302696180559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45976.302696180559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45976.302696180559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45976.302696180559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45976.302696180559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45976.302696180559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45976.302696180559</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45976.302696180559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45976.302696180559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45976.302696180559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45976.302696180559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45976.302696180559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45976.302696180559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45976.302696180559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45976.302696180559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45976.302696180559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45976.302696180559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45976.302696180559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45976.302696180559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45976.302696180559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45976.302696180559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45976.302696180559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45976.302696180559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45976.302696180559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45976.302696180559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45976.302696180559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45976.302696180559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45976.302696180559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45976.302696180559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45976.302696180559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45976.302696180559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45976.302696180559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45976.302696180559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45976.302696180559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45976.302696180559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45976.302696180559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45976.302696180559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45976.302696180559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45976.302696180559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45976.302696180559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45976.302696180559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45976.302696180559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45976.302696180559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45976.302696180559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45976.302696180559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45976.302696180559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45976.302696180559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45976.302696180559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45976.302696180559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45976.302696180559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45976.302696180559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45976.302696180559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45976.302696180559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45976.302696180559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45976.302696180559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45976.302696180559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45976.302696180559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45976.302696180559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45976.302696180559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45976.302696180559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45976.302696180559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45976.302696180559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45976.302696180559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45976.302696180559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45976.302696180559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45976.302696180559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45976.302696180559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45976.302696180559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45976.302696180559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45976.302696180559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45976.302696180559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45976.302696180559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45976.302696180559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45976.302696180559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45976.302696180559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45976.302696180559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45976.302696180559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45976.302696180559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45976.302696180559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45976.302696180559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45976.302696180559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45976.302696180559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45976.302696180559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45976.302696180559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45976.302696180559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45976.302696180559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45976.302696180559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45976.302696180559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45976.302696180559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45976.302696180559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45976.302696180559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45976.302696180559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45976.302696180559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45976.302696180559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45976.302696180559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45976.302696180559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45976.302696180559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45976.302696180559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45976.302696180559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45976.302696180559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45976.302696180559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45976.302696180559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45976.302696180559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45976.302696180559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45976.302696180559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45976.302696180559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45976.302696180559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45976.302696180559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45976.302696180559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45976.302696180559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45976.302696180559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45976.302696180559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45976.302696180559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45976.302696180559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45976.302696180559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45976.302696180559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45976.302696180559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45976.302696180559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45976.302696180559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45976.302696180559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45976.302696180559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45976.302696180559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45976.302696180559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45976.302696180559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45976.302696180559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45976.302696180559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45976.302696180559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45976.302696180559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45976.302696180559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45976.302696180559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45976.302696180559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45976.302696180559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45976.302696180559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45976.302696180559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45976.302696180559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45976.302696180559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45976.302696180559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45976.302696180559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45976.302696180559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45976.302696180559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45976.302696180559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45976.302696180559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45976.302696180559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45976.302696180559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45976.302696180559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45976.302696180559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45976.302696180559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45976.302696180559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45976.302696180559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45976.302696180559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45976.302696180559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45976.302696180559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45976.302696180559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45976.302696180559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45976.302696180559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45976.302696180559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45976.302696180559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45976.302696180559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45976.302696180559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45976.302696180559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45976.302696180559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45976.302696180559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45976.302696180559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45976.302696180559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45976.302696180559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45976.302696180559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45976.302696180559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45976.302696180559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45976.302696180559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45976.302696180559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45976.302696180559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45976.302696180559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45976.302696180559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45976.302696180559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45976.302696180559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45976.302696180559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45976.302696180559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45976.302696180559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45976.302696180559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45976.302696180559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45976.302696180559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45976.302696180559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45976.302696180559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45976.302696180559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45976.302696180559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45976.302696180559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45976.302696180559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45976.302696180559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45976.302696180559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45976.302696180559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45976.302696180559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45976.302696180559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45976.302696180559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45976.302696180559</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45976.302696180559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45976.302696180559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45976.302696180559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45976.302696180559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45976.302696180559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45976.302696180559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45976.302696180559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45976.302696180559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45976.302696180559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45976.302696180559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45976.302696180559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45976.302696180559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45976.302696180559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45976.302696180559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45976.302696180559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45976.302696180559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45976.302696180559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45976.302696180559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45976.302696180559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45976.302696180559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45976.302696180559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45976.302696180559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45976.302696180559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45976.302696180559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45976.302696180559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45976.302696180559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45976.302696180559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45976.302696180559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45976.302696180559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45976.302696180559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45976.302696180559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45976.302696180559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45976.302696180559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45976.302696180559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45976.302696180559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45976.302696180559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45976.302696180559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45976.302696180559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45976.302696180559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45976.302696180559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45976.302696180559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45976.302696180559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45976.302696180559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45976.302696180559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45976.302696180559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45976.302696180559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45976.302696180559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45976.302696180559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45976.302696180559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45976.302696180559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45976.302696180559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45976.302696180559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45976.302696180559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45976.302696180559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45976.302696180559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45976.302696180559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45976.302696180559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45976.302696180559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45976.302696180559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45976.302696180559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45976.302696180559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45976.302696180559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45976.302696180559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45976.302696180559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45976.302696180559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45976.302696180559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45976.302696180559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45976.302696180559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45976.302696180559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45976.302696180559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45976.302696180559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45976.302696180559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45976.302696180559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45976.302696180559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45976.302696180559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45976.302696180559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45976.302696180559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45976.302696180559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45976.302696180559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45976.302696180559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45976.302696180559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45976.302696180559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45976.302696180559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45976.302696180559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45976.302696180559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45976.302696180559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45976.302696180559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45976.302696180559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45976.302696180559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45976.302696180559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45976.302696180559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45976.302696180559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45976.302696180559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45976.302696180559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45976.302696180559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45976.302696180559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45976.302696180559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45976.302696180559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45976.302696180559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45976.302696180559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45976.302696180559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45976.302696180559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45976.302696180559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45976.302696180559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45976.302696180559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45976.302696180559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45976.302696180559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45976.302696180559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45976.302696180559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45976.302696180559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45976.302696180559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45976.302696180559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45976.302696180559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45976.302696180559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45976.302696180559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45976.302696180559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45976.302696180559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45976.302696180559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45976.302696180559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45976.302696180559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45976.302696180559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45976.302696180559</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2025-11-15T04:17:50Z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